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dmin\Downloads\Gói Tải lượng HIV, HBV năm 2025\"/>
    </mc:Choice>
  </mc:AlternateContent>
  <xr:revisionPtr revIDLastSave="0" documentId="13_ncr:1_{D9ABDE79-E3BC-40C3-8667-C226BEA06196}" xr6:coauthVersionLast="47" xr6:coauthVersionMax="47" xr10:uidLastSave="{00000000-0000-0000-0000-000000000000}"/>
  <bookViews>
    <workbookView xWindow="-108" yWindow="-108" windowWidth="23256" windowHeight="12576" xr2:uid="{F8333A26-D7B4-4337-B206-A96E7793C8A4}"/>
  </bookViews>
  <sheets>
    <sheet name="Phụ lục YCBG"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alcChain>
</file>

<file path=xl/sharedStrings.xml><?xml version="1.0" encoding="utf-8"?>
<sst xmlns="http://schemas.openxmlformats.org/spreadsheetml/2006/main" count="78" uniqueCount="62">
  <si>
    <t>Sinh phẩm chẩn đoán đo tải lượng virus HIV</t>
  </si>
  <si>
    <t>Xét nghiệm này có thể được sử dụng để xác định  nhiễm HIV-1 ở những cá nhân có kết quả phản ứng với xét nghiệm kháng thể và để đánh giá tiên lượng bệnh nhân bằng cách đo nồng độ nền của HIV-1 hoặc theo dõi hiệu quả của liệu pháp thuốc kháng retrovirus bằng cách đo sự thay đổi nồng độ RNA HIV-1 trong quá trình điều trị thuốc kháng retrovirus.
- Giới hạn phát hiện (LoD):  (p=0.05)
      + V 500uL: 13.2 cp/mL (22.0 IU/mL);
      + V 200uL:  35.5 cp/mL (59.2 IU/mL).
- Độ tuyến tính: (p=0.05)
      + V 500uL: 20 cp/mL to 1.00E+07 cp/mL (33.3 IU/mL to 1.67E+07 IU/mL);
      + V 200uL: 50 cp/mL to 1.00E+07 cp/mL (83.3 IU/mL to 1.67E+07 IU/mL).
- Độ chính xác: (p=0.05)
      + V 500uL: 1.00E+02 cp/mL to
1.00E+07 cp/mL;
      + V 200uL: 2.00E+02 cp/mL to 1.00E+07 cp/mL.
* Tiêu chuẩn: ISO 13485/CE hoặc tương đương</t>
  </si>
  <si>
    <t>Hộp/192 test</t>
  </si>
  <si>
    <t>Test</t>
  </si>
  <si>
    <t>&lt; 0,001% HIV-1 RNA nhóm M được bọc (RNA không gây nhiễm trùng trong vi khuẩn MS2), &lt; 0,001% DNA HBV tổng hợp (plasmid) được bao bọc trong protein vỏ vi khuẩn Lambda, &lt; 0,001% HCV RNA tổng hợp (được bọc) được bao bọc trong protein vỏ vi khuẩn MS2, huyết tương người bình thường, không phản ứng với các xét nghiệm được cấp phép đối với kháng thể HCV, kháng thể HIV-1/2, HBsAg, kháng thể đối với HBc; RNA HIV-1, RNA HIV-2, RNA HCV, và DNA HBV không phát hiện được bằng phương pháp PCR.
* Tiêu chuẩn: ISO 13485/CE hoặc tương đương</t>
  </si>
  <si>
    <t>Chất kiểm soát nồng độ âm virus HBV/HCV/HIV</t>
  </si>
  <si>
    <t>Huyết tương người bình thường, không phản ứng với các xét nghiệm được cấp phép đối với kháng thể HCV, kháng thể đối với HIV-1/2, HBsAg, kháng hể HBc; HIV-1 RNA, HIV-2 RNA, HCV RNA và HBV DNA không phát hiện được bằng phương pháp PCR.
* Tiêu chuẩn: ISO 13485/CE hoặc tương đương</t>
  </si>
  <si>
    <t>Dung dịch ly giải dùng trong xét nghiệm do tải lượng virus</t>
  </si>
  <si>
    <t>43% (w/w) guanidine thiocyanate***,  5% (w/v) polydocanol***, 2% (w/v) dithiothreitol***, dihydro sodium citrate
* Tiêu chuẩn: ISO 13485/CE hoặc tương đương</t>
  </si>
  <si>
    <t>mL</t>
  </si>
  <si>
    <t>Dung dịch pha loãng dùng trong xét nghiệm do tải lượng virus</t>
  </si>
  <si>
    <t>Tris buffer, 0.1% methyl-4 hydroxybenzoate, &lt; 0.1% sodium azide
* Tiêu chuẩn: ISO 13485/CE hoặc tương đương</t>
  </si>
  <si>
    <t>Hóa chất MGP dùng trong xét nghiệm do tải lượng virus</t>
  </si>
  <si>
    <t>Magnetic glass particles, Tris buffer, 0.1% methyl-4 hydroxybenzoate, &lt; 0.1% sodium azide
* Tiêu chuẩn: ISO 13485/CE hoặc tương đương</t>
  </si>
  <si>
    <t>Dung dịch rửa dùng trong xét nghiệm do tải lượng virus</t>
  </si>
  <si>
    <t>Sodium citrate dihydrate, 0.1% methyl-4 hydroxybenzoate
* Tiêu chuẩn: ISO 13485/CE hoặc tương đương</t>
  </si>
  <si>
    <t>L</t>
  </si>
  <si>
    <t>Cole có đầu lọc 1mL dùng trong xét nghiệm do tải lượng virus</t>
  </si>
  <si>
    <t>Vật tư tiêu hao sử dụng cho hệ thống đo tải lượng virus tự động
* Tiêu chuẩn: ISO 13485/CE hoặc tương đương</t>
  </si>
  <si>
    <t>cái</t>
  </si>
  <si>
    <t>Cole có đầu lọc 300uL dùng trong xét nghiệm do tải lượng virus</t>
  </si>
  <si>
    <t>Processing Plate 24</t>
  </si>
  <si>
    <t>Amplification Plate 24</t>
  </si>
  <si>
    <t>Liquid Waste Plate 24</t>
  </si>
  <si>
    <t>Stt</t>
  </si>
  <si>
    <t>Mã vật tư</t>
  </si>
  <si>
    <t>Danh mục hàng hóa</t>
  </si>
  <si>
    <t>Tiêu chuẩn kĩ thuật</t>
  </si>
  <si>
    <t>Đơn vị tính</t>
  </si>
  <si>
    <t xml:space="preserve">Xét nghiệm định lượng HBV </t>
  </si>
  <si>
    <t xml:space="preserve"> Là một xét nghiệm khuếch đại acid nucleic in vitro để định lượng DNA của vi rút viêm gan B (HBV) trong huyết tương hoặc huyết thanh của người bị nhiễm HBV. được sử dụng để đo nồng độ DNA HBV ở đường nền và trong quá trình điều trị để hỗ trợ đánh giá đáp ứng điều trị.
- Nguyên lý: Sử dụng kỹ thuật chuẩn bị mẫu hoàn toàn tự động (tách chiết và tinh sạch acid nucleic) sau đó khuếch đại và phát hiện bằng PCR.
- Quy cách: ≤ 192 test/hộp
- Giới hạn định lượng dưới : ≤ 10 IU/mL (trong 500 µL)
- Giới hạn định lượng trên:  ≥  1.00E+09 IU/mL
- Độ đặc hiệu: ≥ 99.9%
- Độ nhiễm chéo: 0%
*Tiêu chuẩn: FDA/CE/ISO 13485 (hoặc các tiêu chuẩn chất lượng tương đương)</t>
  </si>
  <si>
    <t>Chất kiểm soát nồng độ dương virus HBV/HCV/HIV</t>
  </si>
  <si>
    <t>Đầu cole vàng có khía</t>
  </si>
  <si>
    <t>*Tiêu chuẩn: FDA/CE/ISO 13485 (hoặc các tiêu chuẩn chất lượng tương đương)</t>
  </si>
  <si>
    <t>Cái</t>
  </si>
  <si>
    <t>SP1</t>
  </si>
  <si>
    <t>SP2</t>
  </si>
  <si>
    <t>SP3</t>
  </si>
  <si>
    <t>SP4</t>
  </si>
  <si>
    <t>SP5</t>
  </si>
  <si>
    <t>SP6</t>
  </si>
  <si>
    <t>SP7</t>
  </si>
  <si>
    <t>SP8</t>
  </si>
  <si>
    <t>SP9</t>
  </si>
  <si>
    <t>SP10</t>
  </si>
  <si>
    <t>SP11</t>
  </si>
  <si>
    <t>SP12</t>
  </si>
  <si>
    <t>SP13</t>
  </si>
  <si>
    <t>SP14</t>
  </si>
  <si>
    <t>Hộp 10,4 mL</t>
  </si>
  <si>
    <t>Quy cách tham khảo</t>
  </si>
  <si>
    <t>Khối lượng</t>
  </si>
  <si>
    <t>Hộp 16 mL</t>
  </si>
  <si>
    <t>Hộp (4 x 875 mL)</t>
  </si>
  <si>
    <t>Hộp 480 tests</t>
  </si>
  <si>
    <t>Hộp 4.2 L</t>
  </si>
  <si>
    <t>Hộp (8 x 480 cái)</t>
  </si>
  <si>
    <t>Hộp (12 x 480 cái)</t>
  </si>
  <si>
    <t>Hộp 60 cái</t>
  </si>
  <si>
    <t>Hộp 120 cái</t>
  </si>
  <si>
    <t>Bịch 1000 cái</t>
  </si>
  <si>
    <r>
      <t xml:space="preserve">Phụ Lục
</t>
    </r>
    <r>
      <rPr>
        <i/>
        <sz val="11"/>
        <color theme="1"/>
        <rFont val="Times New Roman"/>
        <family val="1"/>
      </rPr>
      <t>(Đính kèm YCBG ngày 11 tháng 11 năm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</si>
</sst>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_(* \(#,##0\);_(* &quot;-&quot;??_);_(@_)"/>
  </numFmts>
  <fonts count="10" x14ac:knownFonts="1">
    <font>
      <sz val="11"/>
      <color theme="1"/>
      <name val="Calibri"/>
      <family val="2"/>
      <charset val="163"/>
      <scheme val="minor"/>
    </font>
    <font>
      <sz val="11"/>
      <color theme="1"/>
      <name val="Calibri"/>
      <family val="2"/>
      <charset val="163"/>
      <scheme val="minor"/>
    </font>
    <font>
      <sz val="11"/>
      <name val="Times New Roman"/>
      <family val="1"/>
    </font>
    <font>
      <b/>
      <sz val="11"/>
      <name val="Times New Roman"/>
      <family val="1"/>
    </font>
    <font>
      <sz val="11"/>
      <color rgb="FFFF0000"/>
      <name val="Times New Roman"/>
      <family val="1"/>
    </font>
    <font>
      <sz val="11"/>
      <name val="Calibri"/>
      <family val="2"/>
      <scheme val="minor"/>
    </font>
    <font>
      <sz val="11"/>
      <color theme="1"/>
      <name val="Times New Roman"/>
      <family val="1"/>
    </font>
    <font>
      <sz val="11"/>
      <color rgb="FF000000"/>
      <name val="Times New Roman"/>
      <family val="1"/>
    </font>
    <font>
      <b/>
      <sz val="11"/>
      <color theme="1"/>
      <name val="Times New Roman"/>
      <family val="1"/>
    </font>
    <font>
      <i/>
      <sz val="11"/>
      <color theme="1"/>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16">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65" fontId="2" fillId="0" borderId="1" xfId="1" applyNumberFormat="1" applyFont="1" applyFill="1" applyBorder="1" applyAlignment="1">
      <alignment vertical="center" wrapText="1"/>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165" fontId="4" fillId="0" borderId="1" xfId="1" applyNumberFormat="1" applyFont="1" applyFill="1" applyBorder="1" applyAlignment="1">
      <alignment vertical="center" wrapText="1"/>
    </xf>
    <xf numFmtId="165" fontId="3" fillId="0" borderId="1" xfId="1" applyNumberFormat="1" applyFont="1" applyFill="1" applyBorder="1" applyAlignment="1">
      <alignment horizontal="center" vertical="center" wrapText="1"/>
    </xf>
    <xf numFmtId="0" fontId="5" fillId="0" borderId="0" xfId="0" applyFont="1" applyAlignment="1">
      <alignment vertical="center" wrapText="1"/>
    </xf>
    <xf numFmtId="0" fontId="6" fillId="0" borderId="2" xfId="0" applyFont="1" applyBorder="1" applyAlignment="1">
      <alignment vertical="center" wrapText="1"/>
    </xf>
    <xf numFmtId="0" fontId="7" fillId="0" borderId="2" xfId="0" applyFont="1" applyBorder="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8BC4E-4464-4C52-AE85-773164C363A2}">
  <dimension ref="A1:G16"/>
  <sheetViews>
    <sheetView tabSelected="1" zoomScale="80" zoomScaleNormal="80" workbookViewId="0">
      <selection activeCell="G3" sqref="G3"/>
    </sheetView>
  </sheetViews>
  <sheetFormatPr defaultRowHeight="14.4" x14ac:dyDescent="0.3"/>
  <cols>
    <col min="3" max="3" width="21" customWidth="1"/>
    <col min="4" max="4" width="51.5546875" customWidth="1"/>
    <col min="7" max="7" width="11.6640625" customWidth="1"/>
  </cols>
  <sheetData>
    <row r="1" spans="1:7" ht="46.05" customHeight="1" x14ac:dyDescent="0.3">
      <c r="A1" s="14" t="s">
        <v>61</v>
      </c>
      <c r="B1" s="15"/>
      <c r="C1" s="15"/>
      <c r="D1" s="15"/>
      <c r="E1" s="15"/>
      <c r="F1" s="15"/>
      <c r="G1" s="15"/>
    </row>
    <row r="2" spans="1:7" s="9" customFormat="1" ht="81.75" customHeight="1" x14ac:dyDescent="0.3">
      <c r="A2" s="2" t="s">
        <v>24</v>
      </c>
      <c r="B2" s="2" t="s">
        <v>25</v>
      </c>
      <c r="C2" s="2" t="s">
        <v>26</v>
      </c>
      <c r="D2" s="2" t="s">
        <v>27</v>
      </c>
      <c r="E2" s="2" t="s">
        <v>50</v>
      </c>
      <c r="F2" s="2" t="s">
        <v>28</v>
      </c>
      <c r="G2" s="8" t="s">
        <v>51</v>
      </c>
    </row>
    <row r="3" spans="1:7" ht="262.2" x14ac:dyDescent="0.3">
      <c r="A3" s="1">
        <v>1</v>
      </c>
      <c r="B3" s="4" t="s">
        <v>35</v>
      </c>
      <c r="C3" s="4" t="s">
        <v>0</v>
      </c>
      <c r="D3" s="4" t="s">
        <v>1</v>
      </c>
      <c r="E3" s="1" t="s">
        <v>2</v>
      </c>
      <c r="F3" s="1" t="s">
        <v>3</v>
      </c>
      <c r="G3" s="3">
        <v>2500</v>
      </c>
    </row>
    <row r="4" spans="1:7" ht="151.80000000000001" x14ac:dyDescent="0.3">
      <c r="A4" s="1">
        <f>+A3+1</f>
        <v>2</v>
      </c>
      <c r="B4" s="4" t="s">
        <v>36</v>
      </c>
      <c r="C4" s="4" t="s">
        <v>31</v>
      </c>
      <c r="D4" s="4" t="s">
        <v>4</v>
      </c>
      <c r="E4" s="1" t="s">
        <v>49</v>
      </c>
      <c r="F4" s="1" t="s">
        <v>9</v>
      </c>
      <c r="G4" s="3">
        <v>63</v>
      </c>
    </row>
    <row r="5" spans="1:7" ht="82.8" x14ac:dyDescent="0.3">
      <c r="A5" s="1">
        <f>A4+1</f>
        <v>3</v>
      </c>
      <c r="B5" s="4" t="s">
        <v>37</v>
      </c>
      <c r="C5" s="4" t="s">
        <v>5</v>
      </c>
      <c r="D5" s="4" t="s">
        <v>6</v>
      </c>
      <c r="E5" s="1" t="s">
        <v>52</v>
      </c>
      <c r="F5" s="1" t="s">
        <v>9</v>
      </c>
      <c r="G5" s="3">
        <v>80</v>
      </c>
    </row>
    <row r="6" spans="1:7" ht="55.2" x14ac:dyDescent="0.3">
      <c r="A6" s="1">
        <f t="shared" ref="A6:A16" si="0">+A5+1</f>
        <v>4</v>
      </c>
      <c r="B6" s="4" t="s">
        <v>38</v>
      </c>
      <c r="C6" s="4" t="s">
        <v>7</v>
      </c>
      <c r="D6" s="4" t="s">
        <v>8</v>
      </c>
      <c r="E6" s="1" t="s">
        <v>53</v>
      </c>
      <c r="F6" s="1" t="s">
        <v>9</v>
      </c>
      <c r="G6" s="3">
        <v>47250</v>
      </c>
    </row>
    <row r="7" spans="1:7" ht="41.4" x14ac:dyDescent="0.3">
      <c r="A7" s="1">
        <f t="shared" si="0"/>
        <v>5</v>
      </c>
      <c r="B7" s="4" t="s">
        <v>39</v>
      </c>
      <c r="C7" s="4" t="s">
        <v>10</v>
      </c>
      <c r="D7" s="4" t="s">
        <v>11</v>
      </c>
      <c r="E7" s="1" t="s">
        <v>53</v>
      </c>
      <c r="F7" s="1" t="s">
        <v>9</v>
      </c>
      <c r="G7" s="3">
        <v>31500</v>
      </c>
    </row>
    <row r="8" spans="1:7" ht="41.4" x14ac:dyDescent="0.3">
      <c r="A8" s="1">
        <f t="shared" si="0"/>
        <v>6</v>
      </c>
      <c r="B8" s="4" t="s">
        <v>40</v>
      </c>
      <c r="C8" s="4" t="s">
        <v>12</v>
      </c>
      <c r="D8" s="4" t="s">
        <v>13</v>
      </c>
      <c r="E8" s="1" t="s">
        <v>54</v>
      </c>
      <c r="F8" s="1" t="s">
        <v>3</v>
      </c>
      <c r="G8" s="3">
        <v>5760</v>
      </c>
    </row>
    <row r="9" spans="1:7" ht="41.4" x14ac:dyDescent="0.3">
      <c r="A9" s="1">
        <f t="shared" si="0"/>
        <v>7</v>
      </c>
      <c r="B9" s="4" t="s">
        <v>41</v>
      </c>
      <c r="C9" s="4" t="s">
        <v>14</v>
      </c>
      <c r="D9" s="4" t="s">
        <v>15</v>
      </c>
      <c r="E9" s="1" t="s">
        <v>55</v>
      </c>
      <c r="F9" s="1" t="s">
        <v>16</v>
      </c>
      <c r="G9" s="3">
        <v>9</v>
      </c>
    </row>
    <row r="10" spans="1:7" ht="41.4" x14ac:dyDescent="0.3">
      <c r="A10" s="1">
        <f t="shared" si="0"/>
        <v>8</v>
      </c>
      <c r="B10" s="4" t="s">
        <v>42</v>
      </c>
      <c r="C10" s="4" t="s">
        <v>17</v>
      </c>
      <c r="D10" s="4" t="s">
        <v>18</v>
      </c>
      <c r="E10" s="1" t="s">
        <v>56</v>
      </c>
      <c r="F10" s="1" t="s">
        <v>19</v>
      </c>
      <c r="G10" s="3">
        <v>15360</v>
      </c>
    </row>
    <row r="11" spans="1:7" ht="41.4" x14ac:dyDescent="0.3">
      <c r="A11" s="1">
        <f t="shared" si="0"/>
        <v>9</v>
      </c>
      <c r="B11" s="4" t="s">
        <v>43</v>
      </c>
      <c r="C11" s="4" t="s">
        <v>20</v>
      </c>
      <c r="D11" s="4" t="s">
        <v>18</v>
      </c>
      <c r="E11" s="1" t="s">
        <v>57</v>
      </c>
      <c r="F11" s="1" t="s">
        <v>19</v>
      </c>
      <c r="G11" s="3">
        <v>11520</v>
      </c>
    </row>
    <row r="12" spans="1:7" ht="41.4" x14ac:dyDescent="0.3">
      <c r="A12" s="1">
        <f t="shared" si="0"/>
        <v>10</v>
      </c>
      <c r="B12" s="4" t="s">
        <v>44</v>
      </c>
      <c r="C12" s="4" t="s">
        <v>21</v>
      </c>
      <c r="D12" s="4" t="s">
        <v>18</v>
      </c>
      <c r="E12" s="1" t="s">
        <v>58</v>
      </c>
      <c r="F12" s="1" t="s">
        <v>19</v>
      </c>
      <c r="G12" s="3">
        <v>360</v>
      </c>
    </row>
    <row r="13" spans="1:7" ht="41.4" x14ac:dyDescent="0.3">
      <c r="A13" s="1">
        <f t="shared" si="0"/>
        <v>11</v>
      </c>
      <c r="B13" s="4" t="s">
        <v>45</v>
      </c>
      <c r="C13" s="4" t="s">
        <v>22</v>
      </c>
      <c r="D13" s="4" t="s">
        <v>18</v>
      </c>
      <c r="E13" s="1" t="s">
        <v>59</v>
      </c>
      <c r="F13" s="1" t="s">
        <v>19</v>
      </c>
      <c r="G13" s="3">
        <v>360</v>
      </c>
    </row>
    <row r="14" spans="1:7" ht="41.4" x14ac:dyDescent="0.3">
      <c r="A14" s="1">
        <f t="shared" si="0"/>
        <v>12</v>
      </c>
      <c r="B14" s="4" t="s">
        <v>46</v>
      </c>
      <c r="C14" s="4" t="s">
        <v>23</v>
      </c>
      <c r="D14" s="4" t="s">
        <v>18</v>
      </c>
      <c r="E14" s="1" t="s">
        <v>58</v>
      </c>
      <c r="F14" s="1" t="s">
        <v>19</v>
      </c>
      <c r="G14" s="3">
        <v>360</v>
      </c>
    </row>
    <row r="15" spans="1:7" ht="207" x14ac:dyDescent="0.3">
      <c r="A15" s="1">
        <f t="shared" si="0"/>
        <v>13</v>
      </c>
      <c r="B15" s="4" t="s">
        <v>47</v>
      </c>
      <c r="C15" s="6" t="s">
        <v>29</v>
      </c>
      <c r="D15" s="6" t="s">
        <v>30</v>
      </c>
      <c r="E15" s="5" t="s">
        <v>2</v>
      </c>
      <c r="F15" s="5" t="s">
        <v>3</v>
      </c>
      <c r="G15" s="7">
        <v>1920</v>
      </c>
    </row>
    <row r="16" spans="1:7" ht="28.2" thickBot="1" x14ac:dyDescent="0.35">
      <c r="A16" s="1">
        <f t="shared" si="0"/>
        <v>14</v>
      </c>
      <c r="B16" s="4" t="s">
        <v>48</v>
      </c>
      <c r="C16" s="10" t="s">
        <v>32</v>
      </c>
      <c r="D16" s="11" t="s">
        <v>33</v>
      </c>
      <c r="E16" s="13" t="s">
        <v>60</v>
      </c>
      <c r="F16" s="12" t="s">
        <v>34</v>
      </c>
      <c r="G16" s="7">
        <v>72000</v>
      </c>
    </row>
  </sheetData>
  <mergeCells count="1">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Phụ lục YCBG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 nguyen huu</dc:creator>
  <cp:lastModifiedBy>Administrator</cp:lastModifiedBy>
  <dcterms:created xsi:type="dcterms:W3CDTF">2025-11-06T02:12:41Z</dcterms:created>
  <dcterms:modified xsi:type="dcterms:W3CDTF">2025-11-11T02:52:15Z</dcterms:modified>
</cp:coreProperties>
</file>