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IEN QUAN DEN DAU THAU\DANH MUC TRUNG THAU\NAM 2022\MSTT LAN 1-2022\BAN HANH DM VTYT MSTT 2022\GUI KS TRINH\"/>
    </mc:Choice>
  </mc:AlternateContent>
  <xr:revisionPtr revIDLastSave="0" documentId="13_ncr:1_{388C0088-4ED6-4A7D-A9B3-CCAEE1BF9D3D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 BAN HANH DM" sheetId="38" r:id="rId1"/>
  </sheets>
  <definedNames>
    <definedName name="_xlnm._FilterDatabase" localSheetId="0" hidden="1">'IN BAN HANH DM'!$A$7:$L$272</definedName>
    <definedName name="_xlnm.Print_Titles" localSheetId="0">'IN BAN HANH DM'!$7:$7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66" i="38" l="1"/>
  <c r="K265" i="38"/>
  <c r="K264" i="38"/>
  <c r="K263" i="38"/>
  <c r="K262" i="38"/>
  <c r="K261" i="38"/>
  <c r="K260" i="38"/>
  <c r="K259" i="38"/>
  <c r="K258" i="38"/>
  <c r="K257" i="38"/>
  <c r="K256" i="38"/>
  <c r="K255" i="38"/>
  <c r="K254" i="38"/>
  <c r="K253" i="38"/>
  <c r="K252" i="38"/>
  <c r="K251" i="38"/>
  <c r="K250" i="38"/>
  <c r="K249" i="38"/>
  <c r="K248" i="38"/>
  <c r="K247" i="38"/>
  <c r="K246" i="38"/>
  <c r="K245" i="38"/>
  <c r="K244" i="38"/>
  <c r="K243" i="38"/>
  <c r="K242" i="38"/>
  <c r="K241" i="38"/>
  <c r="K240" i="38"/>
  <c r="K239" i="38"/>
  <c r="K238" i="38"/>
  <c r="K237" i="38"/>
  <c r="K236" i="38"/>
  <c r="K235" i="38"/>
  <c r="K234" i="38"/>
  <c r="K233" i="38"/>
  <c r="K232" i="38"/>
  <c r="K231" i="38"/>
  <c r="K230" i="38"/>
  <c r="K229" i="38"/>
  <c r="K228" i="38"/>
  <c r="K227" i="38"/>
  <c r="K226" i="38"/>
  <c r="K225" i="38"/>
  <c r="K224" i="38"/>
  <c r="K223" i="38"/>
  <c r="K222" i="38"/>
  <c r="K221" i="38"/>
  <c r="K220" i="38"/>
  <c r="K219" i="38"/>
  <c r="K218" i="38"/>
  <c r="K217" i="38"/>
  <c r="K216" i="38"/>
  <c r="K215" i="38"/>
  <c r="K214" i="38"/>
  <c r="K213" i="38"/>
  <c r="K212" i="38"/>
  <c r="K211" i="38"/>
  <c r="K210" i="38"/>
  <c r="K209" i="38"/>
  <c r="K208" i="38"/>
  <c r="K207" i="38"/>
  <c r="K206" i="38"/>
  <c r="K205" i="38"/>
  <c r="K204" i="38"/>
  <c r="K203" i="38"/>
  <c r="K202" i="38"/>
  <c r="K201" i="38"/>
  <c r="K200" i="38"/>
  <c r="K199" i="38"/>
  <c r="K198" i="38"/>
  <c r="K197" i="38"/>
  <c r="K196" i="38"/>
  <c r="K195" i="38"/>
  <c r="K194" i="38"/>
  <c r="K193" i="38"/>
  <c r="K192" i="38"/>
  <c r="K191" i="38"/>
  <c r="K190" i="38"/>
  <c r="K189" i="38"/>
  <c r="K188" i="38"/>
  <c r="K187" i="38"/>
  <c r="K186" i="38"/>
  <c r="K185" i="38"/>
  <c r="K184" i="38"/>
  <c r="K183" i="38"/>
  <c r="K182" i="38"/>
  <c r="K181" i="38"/>
  <c r="K180" i="38"/>
  <c r="K179" i="38"/>
  <c r="K178" i="38"/>
  <c r="K177" i="38"/>
  <c r="K176" i="38"/>
  <c r="K175" i="38"/>
  <c r="K174" i="38"/>
  <c r="K173" i="38"/>
  <c r="K172" i="38"/>
  <c r="K171" i="38"/>
  <c r="K170" i="38"/>
  <c r="K169" i="38"/>
  <c r="K168" i="38"/>
  <c r="K167" i="38"/>
  <c r="K166" i="38"/>
  <c r="K165" i="38"/>
  <c r="K164" i="38"/>
  <c r="K163" i="38"/>
  <c r="K162" i="38"/>
  <c r="K161" i="38"/>
  <c r="K160" i="38"/>
  <c r="K159" i="38"/>
  <c r="K158" i="38"/>
  <c r="K157" i="38"/>
  <c r="K156" i="38"/>
  <c r="K155" i="38"/>
  <c r="K154" i="38"/>
  <c r="K153" i="38"/>
  <c r="K152" i="38"/>
  <c r="K151" i="38"/>
  <c r="K150" i="38"/>
  <c r="K149" i="38"/>
  <c r="K148" i="38"/>
  <c r="K147" i="38"/>
  <c r="K146" i="38"/>
  <c r="K145" i="38"/>
  <c r="K144" i="38"/>
  <c r="K143" i="38"/>
  <c r="K142" i="38"/>
  <c r="K141" i="38"/>
  <c r="K140" i="38"/>
  <c r="K139" i="38"/>
  <c r="K138" i="38"/>
  <c r="K137" i="38"/>
  <c r="K136" i="38"/>
  <c r="K135" i="38"/>
  <c r="K134" i="38"/>
  <c r="K133" i="38"/>
  <c r="K132" i="38"/>
  <c r="K131" i="38"/>
  <c r="K130" i="38"/>
  <c r="K129" i="38"/>
  <c r="K128" i="38"/>
  <c r="K127" i="38"/>
  <c r="K126" i="38"/>
  <c r="K125" i="38"/>
  <c r="K124" i="38"/>
  <c r="K123" i="38"/>
  <c r="K122" i="38"/>
  <c r="K121" i="38"/>
  <c r="K120" i="38"/>
  <c r="K119" i="38"/>
  <c r="K118" i="38"/>
  <c r="K117" i="38"/>
  <c r="K116" i="38"/>
  <c r="K115" i="38"/>
  <c r="K114" i="38"/>
  <c r="K113" i="38"/>
  <c r="K112" i="38"/>
  <c r="K111" i="38"/>
  <c r="K110" i="38"/>
  <c r="K109" i="38"/>
  <c r="K108" i="38"/>
  <c r="K107" i="38"/>
  <c r="K106" i="38"/>
  <c r="K105" i="38"/>
  <c r="K104" i="38"/>
  <c r="K103" i="38"/>
  <c r="K102" i="38"/>
  <c r="K101" i="38"/>
  <c r="K100" i="38"/>
  <c r="K99" i="38"/>
  <c r="K98" i="38"/>
  <c r="K97" i="38"/>
  <c r="K96" i="38"/>
  <c r="K95" i="38"/>
  <c r="K94" i="38"/>
  <c r="K93" i="38"/>
  <c r="K92" i="38"/>
  <c r="K91" i="38"/>
  <c r="K90" i="38"/>
  <c r="K89" i="38"/>
  <c r="K88" i="38"/>
  <c r="K87" i="38"/>
  <c r="K86" i="38"/>
  <c r="K85" i="38"/>
  <c r="K84" i="38"/>
  <c r="K83" i="38"/>
  <c r="K82" i="38"/>
  <c r="K81" i="38"/>
  <c r="K80" i="38"/>
  <c r="K79" i="38"/>
  <c r="K78" i="38"/>
  <c r="K77" i="38"/>
  <c r="K76" i="38"/>
  <c r="K75" i="38"/>
  <c r="K74" i="38"/>
  <c r="K73" i="38"/>
  <c r="K72" i="38"/>
  <c r="K71" i="38"/>
  <c r="K70" i="38"/>
  <c r="K69" i="38"/>
  <c r="K68" i="38"/>
  <c r="K67" i="38"/>
  <c r="K66" i="38"/>
  <c r="K65" i="38"/>
  <c r="K64" i="38"/>
  <c r="K63" i="38"/>
  <c r="K62" i="38"/>
  <c r="K61" i="38"/>
  <c r="K60" i="38"/>
  <c r="K59" i="38"/>
  <c r="K58" i="38"/>
  <c r="K57" i="38"/>
  <c r="K56" i="38"/>
  <c r="K55" i="38"/>
  <c r="K54" i="38"/>
  <c r="K53" i="38"/>
  <c r="K52" i="38"/>
  <c r="K51" i="38"/>
  <c r="K50" i="38"/>
  <c r="K49" i="38"/>
  <c r="K48" i="38"/>
  <c r="K47" i="38"/>
  <c r="K46" i="38"/>
  <c r="K45" i="38"/>
  <c r="K44" i="38"/>
  <c r="K43" i="38"/>
  <c r="K42" i="38"/>
  <c r="K41" i="38"/>
  <c r="K40" i="38"/>
  <c r="K39" i="38"/>
  <c r="K38" i="38"/>
  <c r="K37" i="38"/>
  <c r="K36" i="38"/>
  <c r="K35" i="38"/>
  <c r="K34" i="38"/>
  <c r="K33" i="38"/>
  <c r="K32" i="38"/>
  <c r="K31" i="38"/>
  <c r="K30" i="38"/>
  <c r="K29" i="38"/>
  <c r="K28" i="38"/>
  <c r="K27" i="38"/>
  <c r="K26" i="38"/>
  <c r="K25" i="38"/>
  <c r="K24" i="38"/>
  <c r="K23" i="38"/>
  <c r="K22" i="38"/>
  <c r="K21" i="38"/>
  <c r="K20" i="38"/>
  <c r="K19" i="38"/>
  <c r="K18" i="38"/>
  <c r="K17" i="38"/>
  <c r="K16" i="38"/>
  <c r="K15" i="38"/>
  <c r="K14" i="38"/>
  <c r="K13" i="38"/>
  <c r="K12" i="38"/>
  <c r="K11" i="38"/>
  <c r="K10" i="38"/>
  <c r="K9" i="38"/>
  <c r="K8" i="38"/>
  <c r="J267" i="38" l="1"/>
</calcChain>
</file>

<file path=xl/sharedStrings.xml><?xml version="1.0" encoding="utf-8"?>
<sst xmlns="http://schemas.openxmlformats.org/spreadsheetml/2006/main" count="1842" uniqueCount="909">
  <si>
    <t>Tên thương mại</t>
  </si>
  <si>
    <t>Nước sản xuất</t>
  </si>
  <si>
    <t>Bơm tiêm cho máy bơm tiêm tự động 50ml tương thích với máy bơm tiêm tự động Terumo</t>
  </si>
  <si>
    <t>TERUMO Syringe (50ml)</t>
  </si>
  <si>
    <t>Kofu Factory of Terumo Corporation</t>
  </si>
  <si>
    <t>Nhật</t>
  </si>
  <si>
    <t>Hộp/ 20 cái</t>
  </si>
  <si>
    <t>Cái</t>
  </si>
  <si>
    <t>Bơm tiêm cho máy bơm tiêm tự động 20ml tương thích với máy bơm tiêm tự động Terumo</t>
  </si>
  <si>
    <t>TERUMO Syringe (20ml)</t>
  </si>
  <si>
    <t>Philippines</t>
  </si>
  <si>
    <t>Hộp/ 50 cái</t>
  </si>
  <si>
    <t>Pháp</t>
  </si>
  <si>
    <t>Bộ</t>
  </si>
  <si>
    <t>Việt Nam</t>
  </si>
  <si>
    <t>Matrix Meditec</t>
  </si>
  <si>
    <t>Ấn Độ</t>
  </si>
  <si>
    <t>1 Cái/ Gói</t>
  </si>
  <si>
    <t xml:space="preserve">Cái
</t>
  </si>
  <si>
    <t>5 Cái/ Gói</t>
  </si>
  <si>
    <t>Cái/ gói</t>
  </si>
  <si>
    <t>Mỹ</t>
  </si>
  <si>
    <t>Mexico</t>
  </si>
  <si>
    <t>Hộp/ 1 cái</t>
  </si>
  <si>
    <t>cái</t>
  </si>
  <si>
    <t>Ireland</t>
  </si>
  <si>
    <t xml:space="preserve"> Việt Nam</t>
  </si>
  <si>
    <t>Nhật Bản</t>
  </si>
  <si>
    <t>USM Healthcare</t>
  </si>
  <si>
    <t>Singapore</t>
  </si>
  <si>
    <t xml:space="preserve">Medtronic </t>
  </si>
  <si>
    <t>1 cái/hộp</t>
  </si>
  <si>
    <t>Đức</t>
  </si>
  <si>
    <t>Tây Ban Nha</t>
  </si>
  <si>
    <t>Bóng nong đường mật các cỡ có ngã Guidewrie</t>
  </si>
  <si>
    <t>Bóng nong đường mật/ cơ vòng CRE™ PRO, các cỡ có ngã</t>
  </si>
  <si>
    <t>Boston Scientific/ Mỹ</t>
  </si>
  <si>
    <t>Thổ Nhĩ Kỳ</t>
  </si>
  <si>
    <t>Bao Camera nội soi</t>
  </si>
  <si>
    <t xml:space="preserve">Nhật Minh </t>
  </si>
  <si>
    <t>1 cái/ bọc</t>
  </si>
  <si>
    <t>Bọc</t>
  </si>
  <si>
    <t>Bao dây đốt điện</t>
  </si>
  <si>
    <t>Bao dây đốt nội soi</t>
  </si>
  <si>
    <t>1 cái/ Túi</t>
  </si>
  <si>
    <t>Hộp đựng thuốc</t>
  </si>
  <si>
    <t>Hộp phân liều thuốc 3 ngăn</t>
  </si>
  <si>
    <t>Áo phẫu thuật  L</t>
  </si>
  <si>
    <t>Viên Phát</t>
  </si>
  <si>
    <t>Bao tóc</t>
  </si>
  <si>
    <t>Mũ phẫu thuật M4, dùng cho y tá, VT( 1 cái/ gói- 100 cái/ hộp) ( Danameco, VN)</t>
  </si>
  <si>
    <t>Danameco</t>
  </si>
  <si>
    <t>1 cái/ gói- 100 cái/ hộp</t>
  </si>
  <si>
    <t xml:space="preserve">Băng cá nhân </t>
  </si>
  <si>
    <t>Băng dính cá nhân y tế Ugotana</t>
  </si>
  <si>
    <t xml:space="preserve"> Tanaphar </t>
  </si>
  <si>
    <t>1 miếng/ gói, 102 miếng/ hộp</t>
  </si>
  <si>
    <t>Miếng</t>
  </si>
  <si>
    <t>Băng keo có gạc vô trùng 150mm x 90mm</t>
  </si>
  <si>
    <t>Băng dính vô trùng vải không dệt, có gạc DECOMED, kích thước 150x90mm</t>
  </si>
  <si>
    <t>25 miếng / hộp</t>
  </si>
  <si>
    <t>Băng dính lụa (Urgosyval 5cm x 5m)</t>
  </si>
  <si>
    <t>URGO Healthcare Products Co., Ltd.</t>
  </si>
  <si>
    <t>Thái Lan</t>
  </si>
  <si>
    <t>Cuộn</t>
  </si>
  <si>
    <t>Băng thun 3 móc</t>
  </si>
  <si>
    <t>Băng thun 10cm x 4,5m( ELASTIC BANDAGE WHITE COLOR 10cm* 4.5m)</t>
  </si>
  <si>
    <t>Anji Hongde</t>
  </si>
  <si>
    <t>Trung Quốc</t>
  </si>
  <si>
    <t>Túi 1 cuộn</t>
  </si>
  <si>
    <t>Bóng kéo sỏi 3 kênh</t>
  </si>
  <si>
    <t>Bóng kéo sỏi đường mật Extractor™ Pro, 3 kênh các cỡ</t>
  </si>
  <si>
    <t>Bộ khăn chỉnh hình tổng quát</t>
  </si>
  <si>
    <t>Bộ khăn nội soi khớp gối</t>
  </si>
  <si>
    <t>Bộ khăn nội soi khớp gối B</t>
  </si>
  <si>
    <t>Bơm tiêm vô trùng sử dụng một lần 10cc + kim 23G; 25GX1"</t>
  </si>
  <si>
    <t>Bơm tiêm vô trùng sử dụng một lần 10ml/cc, kim các cỡ, VIKIMCO</t>
  </si>
  <si>
    <t>Công ty Cổ phần Dược phẩm Cửu Long</t>
  </si>
  <si>
    <t xml:space="preserve"> Cái </t>
  </si>
  <si>
    <t xml:space="preserve"> Bơm tiêm  1cc </t>
  </si>
  <si>
    <t>Bơm tiêm liền kim  sử dụng một lần 1cc</t>
  </si>
  <si>
    <t xml:space="preserve"> 1 cái/ gói; 100 cái/ hộp </t>
  </si>
  <si>
    <t>Bơm tiêm vô trùng sử dụng một lần 5ml/cc, kim các cỡ, VIKIMCO</t>
  </si>
  <si>
    <t>Bơm tiêm vô trùng sử dụng một lần 20cc + kim 23G; 25GX1"</t>
  </si>
  <si>
    <t>Bơm tiêm vô trùng sử dụng một lần 20ml/cc, kim các cỡ, VIKIMCO</t>
  </si>
  <si>
    <t>Catheter tĩnh mạch trung tâm 2 nòng, kim V, cỡ 1220</t>
  </si>
  <si>
    <t>HAEMOCAT® SIGNO V1220 CATHETER SET 20CM</t>
  </si>
  <si>
    <t>B.Braun Melsungen AG</t>
  </si>
  <si>
    <t>Thùng 10 cái (bộ)</t>
  </si>
  <si>
    <t>Catheter tĩnh mạch trung tâm 2 nòng, kim V, cỡ 1215</t>
  </si>
  <si>
    <t>HAEMOCAT® SIGNO V1215 CATHETER SET 15CM</t>
  </si>
  <si>
    <t>Chỉ tự tiêu sinh học số 4/0, kim tam giác, dài 75cm, loại Chromic Catgut hoặc tương đương</t>
  </si>
  <si>
    <t>Chỉ tan tự nhiên Catgut Chromic 4/0 dài 75cm, kim tam giác 3/8C 16mm</t>
  </si>
  <si>
    <t>Peters Surgical India</t>
  </si>
  <si>
    <t>Hộp/ 12 tép</t>
  </si>
  <si>
    <t>Tép</t>
  </si>
  <si>
    <t>Thái Lan</t>
  </si>
  <si>
    <t>Chỉ tiêu tổng hợp đa sợi Polyglactin 910 số 4/0, dài 75cm, phủ Poly ( glycolide-co-L- lactide) PGLA (30:70) và calcium stearate, kim tròn 20mm, 1/2C</t>
  </si>
  <si>
    <t>Chỉ tan tổng hợp đa sợi Polycol 4/0 dài 75 cm, kim tròn 1/2C 20mm</t>
  </si>
  <si>
    <t xml:space="preserve">Peters Surgical India
</t>
  </si>
  <si>
    <t xml:space="preserve"> Ấn Độ
</t>
  </si>
  <si>
    <t>Hộp / 12 tép</t>
  </si>
  <si>
    <t>tép</t>
  </si>
  <si>
    <t>Chỉ khâu liền kim các loại, các cỡ</t>
  </si>
  <si>
    <t>Chỉ tan tổng hợp đa sợi Polycol 3/0 dài 75cm, kim tròn 1/2C 26mm - ( SPL2041A)</t>
  </si>
  <si>
    <t>Chỉ nylon số 3/0, dài 75cm, kim tam giác 3/8C, dài 20mm</t>
  </si>
  <si>
    <t>Chỉ Polyglactin 910  số 2/0 dài 75cm, kim tròn 1/2C , dài 26mm</t>
  </si>
  <si>
    <t>Chỉ tan tổng hợp đa sợi Polycol 2/0 dài 75cm, kim tròn 1/2C 26mm</t>
  </si>
  <si>
    <t>Dao cắt cơ vòng 3 kênh, có đoạn cách điện, xoay được</t>
  </si>
  <si>
    <t>Dao cắt cơ vòng 3 kênh, xoay được Ultratome XL</t>
  </si>
  <si>
    <t xml:space="preserve">Costa Rica </t>
  </si>
  <si>
    <t>Cái/ Gói</t>
  </si>
  <si>
    <t>Dao bẻ góc 15 độ (mổ mắt)</t>
  </si>
  <si>
    <t>Dao mổ mắt 15 độ (Stab Knifes), Model: A-15F</t>
  </si>
  <si>
    <t xml:space="preserve">Kai </t>
  </si>
  <si>
    <t>Hộp 05 cái</t>
  </si>
  <si>
    <t xml:space="preserve">Ningbo Greetmed </t>
  </si>
  <si>
    <t>Sợi</t>
  </si>
  <si>
    <t>Dây thở oxy 2 nhánh dài 2,2m(lớn) 50x36x16cm3</t>
  </si>
  <si>
    <t>Dây thở oxy MPV người lớn</t>
  </si>
  <si>
    <t xml:space="preserve">MPV </t>
  </si>
  <si>
    <t>Dung dịch diệt khuẩn máy lọc thận nhân tạo Peracetic acid 5%</t>
  </si>
  <si>
    <t xml:space="preserve">MDT PLUS 4 COLD STERILANT                   </t>
  </si>
  <si>
    <t xml:space="preserve">Thai Peroxide company Limited </t>
  </si>
  <si>
    <t xml:space="preserve">Thái Lan     </t>
  </si>
  <si>
    <t>Can 5 Lít</t>
  </si>
  <si>
    <t>Can</t>
  </si>
  <si>
    <t>Dung dịch rửa tay sát khuẩn nhanh Chlorhexidine gluconate 0,5%, Alpha-terpineol 0,5 %</t>
  </si>
  <si>
    <t>Clincare 
500ml</t>
  </si>
  <si>
    <t>Opodis</t>
  </si>
  <si>
    <t>Thùng/ 12 chai</t>
  </si>
  <si>
    <t>Chai/ 500ml</t>
  </si>
  <si>
    <t>Sanyrene 20ml</t>
  </si>
  <si>
    <t xml:space="preserve">Sanyrene </t>
  </si>
  <si>
    <t>Laboratoires Urgo</t>
  </si>
  <si>
    <t>Hộp 1 chai</t>
  </si>
  <si>
    <t>Chai</t>
  </si>
  <si>
    <t>Gạc lưới Lipido - Colloid  công nghệ TLC,  lưới Polyester, không dính vết thương, Kích thước 10cm x10cm</t>
  </si>
  <si>
    <t>Urgotul 
10cm x 10cm</t>
  </si>
  <si>
    <t>Hộp 10 miếng</t>
  </si>
  <si>
    <t>Gạc phẫu thuật 30x30x6 lớp có sợi cản quang vô trùng</t>
  </si>
  <si>
    <t>Gạc phẫu thuật ổ bụng 30 x 30cm x 6 lớp, CQVT( 10 cái/ gói)(Danameco, VN)</t>
  </si>
  <si>
    <t>10 cái/ gói</t>
  </si>
  <si>
    <t>Găng  tiệt trùng số  6,5</t>
  </si>
  <si>
    <t>Găng phẫu thuật tiệt trùng số 6,5</t>
  </si>
  <si>
    <t>Merufa</t>
  </si>
  <si>
    <t>50 đôi/hộp</t>
  </si>
  <si>
    <t>Đôi</t>
  </si>
  <si>
    <t>Găng tiệt trùng số  7</t>
  </si>
  <si>
    <t>Găng phẫu thuật tiệt trùng số 7</t>
  </si>
  <si>
    <t>Găng  tiệt trùng số 7,5</t>
  </si>
  <si>
    <t>Găng phẫu thuật tiệt trùng số 7,5</t>
  </si>
  <si>
    <t xml:space="preserve">Gel bôi trơn </t>
  </si>
  <si>
    <t>Turkuaz</t>
  </si>
  <si>
    <t>Thổ nhỉ kỳ</t>
  </si>
  <si>
    <t>Tuýp 82gr</t>
  </si>
  <si>
    <t>Băng vải cuộn y tế 2m x 0.09m</t>
  </si>
  <si>
    <t>Đông Pha</t>
  </si>
  <si>
    <t>Lốc 50 cuộn</t>
  </si>
  <si>
    <t>cuộn</t>
  </si>
  <si>
    <t>Ampu bóp bóng người lớn</t>
  </si>
  <si>
    <t>Ampu - bóp bóng giúp thở</t>
  </si>
  <si>
    <t>Gói 1 cái</t>
  </si>
  <si>
    <t>Giấy điện tim tròn 80mmx20m</t>
  </si>
  <si>
    <t>Giấy điện tim 80mmx20m</t>
  </si>
  <si>
    <t xml:space="preserve">Tianjin </t>
  </si>
  <si>
    <t>Hộp/10 cuộn</t>
  </si>
  <si>
    <t>Giấy siêu âm</t>
  </si>
  <si>
    <t>Giấy siêu âm Durico 110mm x 20m, mã Ulstar- 1100S</t>
  </si>
  <si>
    <t>Durico</t>
  </si>
  <si>
    <t>Hàn Quốc</t>
  </si>
  <si>
    <t>1 cuộn/ gói-5 cuộn/ hộp-10 hộp/ thùng</t>
  </si>
  <si>
    <t>Giấy in kiểm tra chu trình chạy máy EO 1217</t>
  </si>
  <si>
    <t>1217 Giấy in máy tiệt khuẩn EO 79mm x 30m</t>
  </si>
  <si>
    <t>3M</t>
  </si>
  <si>
    <t>Finland</t>
  </si>
  <si>
    <t>2 cuộn/ hộp</t>
  </si>
  <si>
    <t xml:space="preserve">Kim chạy thận </t>
  </si>
  <si>
    <t>Disposable AV Fistula Needle Sets</t>
  </si>
  <si>
    <t>Vital</t>
  </si>
  <si>
    <t>Malaysia</t>
  </si>
  <si>
    <t>500 cái/ Thùng</t>
  </si>
  <si>
    <t>Catheter đặt tĩnh mạch trung tâm 3 nòng</t>
  </si>
  <si>
    <t>Central Venous Catheter Set Triple Lumen</t>
  </si>
  <si>
    <t>Baihe</t>
  </si>
  <si>
    <t>China</t>
  </si>
  <si>
    <t>40 bộ/ thùng</t>
  </si>
  <si>
    <t>Kim tiêm nhựa số 18G</t>
  </si>
  <si>
    <t>KIM TIÊM MPV</t>
  </si>
  <si>
    <t>Khóa 3 ngã có dây nối  25cm</t>
  </si>
  <si>
    <t>Khóa 3 ngã 25cm</t>
  </si>
  <si>
    <t>Huaian</t>
  </si>
  <si>
    <t>Lamen 22 x 22</t>
  </si>
  <si>
    <t>Hộp 100 miếng</t>
  </si>
  <si>
    <t>Hộp</t>
  </si>
  <si>
    <t xml:space="preserve">Lưỡi dao mổ các số </t>
  </si>
  <si>
    <t>Ribbel</t>
  </si>
  <si>
    <t>Giấy dán điện cực tim (monitoring ECG electrode)</t>
  </si>
  <si>
    <t>Miếng dán điện cực tim (ECG Disposable electrode)</t>
  </si>
  <si>
    <t>Farum</t>
  </si>
  <si>
    <t>Ba lan</t>
  </si>
  <si>
    <t>Mở khí quản( canyl nhựa) các số</t>
  </si>
  <si>
    <t>Ống mở khí quản có bóng</t>
  </si>
  <si>
    <t>Zhanjiang star</t>
  </si>
  <si>
    <t>10 cái/ hộp,100 cái/ thùng</t>
  </si>
  <si>
    <t>Thuốc nhuộm bao</t>
  </si>
  <si>
    <t>Dung dịch nhuộm bao dùng trong nhãn khoa OCUBLU-TRY (Trypan Blue 0.06%/0.6mg), 1ml</t>
  </si>
  <si>
    <t>Atakan Dede-Miray Medikal</t>
  </si>
  <si>
    <t>Hộp 5 lọ</t>
  </si>
  <si>
    <t>Lọ</t>
  </si>
  <si>
    <t>Ống</t>
  </si>
  <si>
    <t>Ống thông tiệt trùng số 28</t>
  </si>
  <si>
    <t>Ống thông (ống dẫn lưu ổ bụng)</t>
  </si>
  <si>
    <t xml:space="preserve">Merufa </t>
  </si>
  <si>
    <t>Hộp 50 túi/Túi 1 cái</t>
  </si>
  <si>
    <t>Ống thông phổi, cỡ CH 16,20,24,28,32,36</t>
  </si>
  <si>
    <t>Bicakcilar</t>
  </si>
  <si>
    <t>Thông ( sonde) các loại, các cỡ</t>
  </si>
  <si>
    <t>10 cái/ hộp, 500 cái/ thùng</t>
  </si>
  <si>
    <t>Que gỗ phết cổ tử cung (Spatula)</t>
  </si>
  <si>
    <t xml:space="preserve">Spatula </t>
  </si>
  <si>
    <t>Hộp 100 cây</t>
  </si>
  <si>
    <t>Test kiểm soát gói đồ hấp 5.1cm x 1.9cm</t>
  </si>
  <si>
    <t>1243A Test kiểm soát gói đồ hấp</t>
  </si>
  <si>
    <t>500 miếng/ gói, 2 gói/ thùng</t>
  </si>
  <si>
    <t>Chỉ thị sinh học kiểm tra sinh vật trong tiệt khuẩn</t>
  </si>
  <si>
    <t>1294 Chỉ thị sinh học kiểm tra sinh vật trong tiệt khuẩn</t>
  </si>
  <si>
    <t>United States</t>
  </si>
  <si>
    <t>50 ống/ hộp</t>
  </si>
  <si>
    <t>Túi cuộn tiệt trùng loại dẹp 100mmx200m</t>
  </si>
  <si>
    <t>B.M.S</t>
  </si>
  <si>
    <t>8 Cuộn / Thùng</t>
  </si>
  <si>
    <t>Túi cuộn tiệt trùng loại dẹp 150mm x 200m</t>
  </si>
  <si>
    <t>6 Cuộn / Thùng</t>
  </si>
  <si>
    <t>Túi cuộn tiệt trùng loại dẹp 200mm x 200m</t>
  </si>
  <si>
    <t>4 Cuộn / Thùng</t>
  </si>
  <si>
    <t>Túi cuộn tiệt trùng loại dẹp 250mm x 200m</t>
  </si>
  <si>
    <t>Túi cuộn tiệt trùng loại dẹp 300mm x 200m</t>
  </si>
  <si>
    <t>2 Cuộn / Thùng</t>
  </si>
  <si>
    <t>Vật liệu cầm máu</t>
  </si>
  <si>
    <t>Miếng cầm máu 7x5x1cm</t>
  </si>
  <si>
    <t>Genco</t>
  </si>
  <si>
    <t>Turkey</t>
  </si>
  <si>
    <t>Hộp 20 miếng</t>
  </si>
  <si>
    <t>Surgicel W1912, 10x20cm( hoặc tương đương )</t>
  </si>
  <si>
    <t>Vật liệu cầm máu tự tiêu làm từ cellulose  20x10cm( Traumastem TAF Light 20x10cm)</t>
  </si>
  <si>
    <t>Bioster</t>
  </si>
  <si>
    <t>CH. Séc</t>
  </si>
  <si>
    <t>Hộp/ 10 miếng</t>
  </si>
  <si>
    <t>ỐNG THÔNG DẠ DÀY SỐ 6Fr , 8Fr, 10 Fr, 16Fr</t>
  </si>
  <si>
    <t>ỐNG THÔNG DẠ DÀY MPV</t>
  </si>
  <si>
    <t>Clip Polymer kẹp mạch máu  cỡ L</t>
  </si>
  <si>
    <t xml:space="preserve">Grena Ltd. </t>
  </si>
  <si>
    <t xml:space="preserve"> Anh Quốc</t>
  </si>
  <si>
    <t>6 cái/vỉ;
20 vỉ/hộp</t>
  </si>
  <si>
    <t xml:space="preserve">Cái </t>
  </si>
  <si>
    <t>Dao mổ chính phaco</t>
  </si>
  <si>
    <t>Dao mổ mắt 2.2/2.8/3.0/3.2mm (Clear Corneal Knifes), Model: CCR-22/28/30/32AGF</t>
  </si>
  <si>
    <t>Hộp 5 cái</t>
  </si>
  <si>
    <t>Dịch nhầy dùng trong phẫu thuật mắt CrownVisc 1.8% (Sodium Hyaluronate 1.8%), 1.5ml</t>
  </si>
  <si>
    <t>Hộp 01 cái</t>
  </si>
  <si>
    <t>Chất nhầy, dung dịch hỗ trợ dùng trong phẫu thuật đặt thủy tinh thể nhân tạo Phaco các loại</t>
  </si>
  <si>
    <t>Dịch nhầy dùng trong phẫu thuật mắt CrownGel 2% (HPMC 2%), 2ml</t>
  </si>
  <si>
    <t>Hộp 1 ống</t>
  </si>
  <si>
    <t>Kềm sinh thiết 1,8mm dài 1.600mm ( nội soi) dùng 1 lần</t>
  </si>
  <si>
    <t>Kềm sinh thiết Radial Jaw™4 (1.8mm -160cm) dùng cho dạ dày</t>
  </si>
  <si>
    <t xml:space="preserve"> CostaRica, Malaysia</t>
  </si>
  <si>
    <t>Găng tay y tế có bột các cỡ</t>
  </si>
  <si>
    <t xml:space="preserve">Găng kiểm tra dùng trong y tế các size </t>
  </si>
  <si>
    <t>Chỉ thị tiệt trùng hơi nước Comply Indicator Strip -Steam, 1,5cm x20cm hoặc tương đương</t>
  </si>
  <si>
    <t>1250 Chỉ thị tiệt trùng hơi nước Comply Indicator Strip -Steam</t>
  </si>
  <si>
    <t>240 miếng/ hộp, 8 hộp/ thùng</t>
  </si>
  <si>
    <t>Chỉ thị sinh (hóa) học kiểm tra chất lượng trong tiệt khuẩn</t>
  </si>
  <si>
    <t>1251 Chỉ thị hóa học kiểm tra chất lượng trong tiệt khuẩn</t>
  </si>
  <si>
    <t>Test</t>
  </si>
  <si>
    <t>Bình thông phổi Siphonage đơn</t>
  </si>
  <si>
    <t>Bình thông phổi 1.600ml</t>
  </si>
  <si>
    <t>Thùng 20 cái</t>
  </si>
  <si>
    <t>Clip Titan kẹp mạch máu cỡ L</t>
  </si>
  <si>
    <t>Clip Titan kẹp mạch máu cỡ ML</t>
  </si>
  <si>
    <t>Lít</t>
  </si>
  <si>
    <t>Cồn 99,9 độ</t>
  </si>
  <si>
    <t>Cồn tuyệt đối 99,5 độ</t>
  </si>
  <si>
    <t>Khả Doanh</t>
  </si>
  <si>
    <t>Can/ 30 lít</t>
  </si>
  <si>
    <t xml:space="preserve">Bộ thử nhanh đường huyết </t>
  </si>
  <si>
    <t>Blood Glucose Strips (Que thử đường huyết) + Sterile Lancets (kim lấy máu) kèm đặt máy. 
Bộ gồm : (kim + que)
Công ty cam kết cho mượn máy thử đường sử que thử đường do Công ty cung cấp.</t>
  </si>
  <si>
    <t>HANGZHOU SEJOYELECTRONICS &amp;INSTRUMENTS CO., LTD</t>
  </si>
  <si>
    <t>Didecyldimethyl ammonium chloride + Chlorhexidine digluconate</t>
  </si>
  <si>
    <t>ANIOS' CLEAN EXCEL D</t>
  </si>
  <si>
    <t>Laboratoires Anios</t>
  </si>
  <si>
    <t>Sonde chữ T các cỡ</t>
  </si>
  <si>
    <t xml:space="preserve">Sterimed </t>
  </si>
  <si>
    <t>01 cái/ gói</t>
  </si>
  <si>
    <t>Sonde Nelaton các cỡ</t>
  </si>
  <si>
    <t>Sonde Nelaton mã hóa màu, 2 lỗ hông, các cỡ ComforSoft</t>
  </si>
  <si>
    <t>Symphon</t>
  </si>
  <si>
    <t>Đài Loan</t>
  </si>
  <si>
    <t>600 cái/ thùng</t>
  </si>
  <si>
    <t>Bộ hút đờm kín các cỡ</t>
  </si>
  <si>
    <t>Bộ hút đàm kín Comforsoft  sử dụng 72h, có van vacuum, có catheter mount có nhãn ghi chú, các số 6-16</t>
  </si>
  <si>
    <t xml:space="preserve"> 20 bộ/hộp</t>
  </si>
  <si>
    <t>Thụy Sĩ</t>
  </si>
  <si>
    <t>Kim luồn tĩnh mạch an toàn có khả năng lưu kim tới 96 giờ các cỡ.</t>
  </si>
  <si>
    <t>VASOFIX SAFETY FEP 22G,1 IN.,0.9X25MM-AP</t>
  </si>
  <si>
    <t>B.Braun</t>
  </si>
  <si>
    <t>Hộp/50 cái</t>
  </si>
  <si>
    <t>Catheter tĩnh mạch trung tâm 2 đường 7Fr x 16-20cm</t>
  </si>
  <si>
    <t>Catheter tĩnh mạch trung tâm VENX 2 đường 7Fr x 16/20cm, kim Y</t>
  </si>
  <si>
    <t>Bllifesciences</t>
  </si>
  <si>
    <t>5 cái/ hộp</t>
  </si>
  <si>
    <t>Catheter tĩnh mạch đùi 2 nhánh, 12Fx 16cm</t>
  </si>
  <si>
    <t>Bộ catheter chạy thận nhân tạo 2 nòng (Prymax Dialysis)</t>
  </si>
  <si>
    <t>Prymax</t>
  </si>
  <si>
    <t xml:space="preserve"> 10 bộ/hộp</t>
  </si>
  <si>
    <t>Găng khám các Size(S,M)</t>
  </si>
  <si>
    <t>Găng tay cao su y tế có bôt các Size S,M</t>
  </si>
  <si>
    <t xml:space="preserve">Sri Trang </t>
  </si>
  <si>
    <t>50 đôi/ hộp, 500 đôi/ thùng</t>
  </si>
  <si>
    <t>Dây truyền máu tiệt trùng</t>
  </si>
  <si>
    <t>Bộ dây truyền máu</t>
  </si>
  <si>
    <t>Perfect</t>
  </si>
  <si>
    <t>1 sợi/gói</t>
  </si>
  <si>
    <t>Oxy lỏng y tế (Oxy lỏng)</t>
  </si>
  <si>
    <t xml:space="preserve">Công ty TNHH Oxy Đồng Nai </t>
  </si>
  <si>
    <t>Kg</t>
  </si>
  <si>
    <t>Chỉ không tan tự nhiên đa sợi bện số 2/0, dài 75cm, kim tròn 1/2C, dài 26mm.</t>
  </si>
  <si>
    <t>Healthium Medtech</t>
  </si>
  <si>
    <t xml:space="preserve">
Hộp/12 tép</t>
  </si>
  <si>
    <t>Chỉ không tan tự nhiên đa sợi bện số 3/0, dài 75cm, kim tròn 1/2C, dài 26mm.</t>
  </si>
  <si>
    <t>Chỉ không tan tổng hợp đơn sợi Polyamide số 3/0, dài 75cm, kim tam giác 3/8C, dài 24mm</t>
  </si>
  <si>
    <t xml:space="preserve"> Nón mổ giấy </t>
  </si>
  <si>
    <t xml:space="preserve"> Mũ phẫu thuật tiệt trùng </t>
  </si>
  <si>
    <t xml:space="preserve"> Damedco </t>
  </si>
  <si>
    <t xml:space="preserve"> 1 cái/ gói </t>
  </si>
  <si>
    <t>Thông foley 2 nhánh số 16</t>
  </si>
  <si>
    <t>Shanhill</t>
  </si>
  <si>
    <t>Phim X-quang khô laser ( 25x30 cm), tương thích với máy in phim khô Drypix Smart, Drypix Plus và hệ thống DR D-EVO, máy in Fuji</t>
  </si>
  <si>
    <t>Phim X-quang khô laser DI-HL 25x30 cm</t>
  </si>
  <si>
    <t>Fujifilm</t>
  </si>
  <si>
    <t>Hộp/ 150 tấm</t>
  </si>
  <si>
    <t>Tấm</t>
  </si>
  <si>
    <t>Phim khô Laser 14x17ʺ (35x43cm) dùng cho máy in Laser Fujifilm</t>
  </si>
  <si>
    <t>Phim khô laser DI-HL 35x43 cm</t>
  </si>
  <si>
    <t>Hộp/ 100 tấm</t>
  </si>
  <si>
    <t>Đinh Kirschner có răng đường kính từ 1.0mm đến 3.5mm dài 150mm-400mm</t>
  </si>
  <si>
    <t>Wire Implants, Kirschner Wire withThreaded Tip</t>
  </si>
  <si>
    <t>Nẹp cẳng tay nén ép 3-8 lỗ, dài 38-98mm</t>
  </si>
  <si>
    <t>Bone Plates, Dynamic Compression Plate (DCP) 3.5mm</t>
  </si>
  <si>
    <t>Nẹp DHS các cỡ (gồm 1 nẹp DHS và 1 vít DHS)</t>
  </si>
  <si>
    <t>Bone Plates, DHS Plate DC Hole</t>
  </si>
  <si>
    <t>Vít 3.5mm 4.0mm tương ứng nẹp đầu dưới xương quay chữ T nhỏ xiên, dày 1.5mm rộng 10mm, 3/3 lỗ (HT16)</t>
  </si>
  <si>
    <t>Bone Screws, Cortex Screw 3.5mm &amp; self tappingBone Screws, Cancellous Screw 4.0mm&amp; short thread</t>
  </si>
  <si>
    <t>Vít khóa 3.5, dài từ 10-60mm, thép không gỉ</t>
  </si>
  <si>
    <t>Bone Screws, Locking Head Screw (LHS) 3.5 mm</t>
  </si>
  <si>
    <t>Vít vỏ 4.5mm các cỡ (size từ 14-110)</t>
  </si>
  <si>
    <t>Bone Screws, Cortex Screw 4.5mm &amp; self tapping</t>
  </si>
  <si>
    <t>Vít xương xốp 4.0mm x 55mm-&gt;60mm, đầy ren</t>
  </si>
  <si>
    <t>Bone Screws, Cancellous Screw 4.0mm &amp; short thread</t>
  </si>
  <si>
    <t>Vít xương xốp đường kính 6.5mm, răng 16/32mm, bằng thép y khoa, đầy răng dài  30-120mm</t>
  </si>
  <si>
    <t>Bone Screws, Cancellous Screw 6.5 mm &amp; 16 mmthreadBone Screws, Cancellous Screw 6.5 mm &amp; 32 mm thread</t>
  </si>
  <si>
    <t>Khung giá đỡ mạch vành phủ thuốc Sirolimus có polymer tự tiêu Poly</t>
  </si>
  <si>
    <t>Ultimaster</t>
  </si>
  <si>
    <t>Ashitaka Factory of Terumo Corporation</t>
  </si>
  <si>
    <t>Bóng nong động mạch vành siêu nhỏ, entry profile 0.41mm, crossing profile 0.58mm, bonding part 0.4mm, đáp ứng được các tổn thương phức tạp</t>
  </si>
  <si>
    <t>Ryurei</t>
  </si>
  <si>
    <t xml:space="preserve">Ống thông can thiệp các loại. </t>
  </si>
  <si>
    <t>Ống thông can thiệp Launcher</t>
  </si>
  <si>
    <t>Bóng nong động mạch vành loại áp lực cao, cấu trúc 3 lớp, vai bóng ngắn 3.0 mm, điểm đánh dấu cản quang mỏng và ngắn, dễ dàng thực hiện kỹ thuật Kissing Balloon</t>
  </si>
  <si>
    <t>Accuforce</t>
  </si>
  <si>
    <t>ml</t>
  </si>
  <si>
    <t>Tên hàng hóa</t>
  </si>
  <si>
    <t>Que thử đường huyết (TERUMO MEDISAFE BLOOD GLUCOSE TEST TIP hoặc tương đương)</t>
  </si>
  <si>
    <t>MEDISAFE FIT Blood Glucose Test TIP</t>
  </si>
  <si>
    <t>Hộp/ 30 cái</t>
  </si>
  <si>
    <t>Dây lọc máu chạy thận nhân tạo</t>
  </si>
  <si>
    <t>Dây lọc thận</t>
  </si>
  <si>
    <t>JiangXi Sanxin Medtec Co., Ltd</t>
  </si>
  <si>
    <t>30 bộ/ thùng</t>
  </si>
  <si>
    <t xml:space="preserve">Bộ kết nối </t>
  </si>
  <si>
    <t>Bộ kết nối máy thẩm phân phúc mạc người lớn (Homechoice Automated PD set with Cassette)</t>
  </si>
  <si>
    <t>Hãng,  nước chủ sở hữu: Baxter Healthcare S.A/Thụy sỹ
Hãng , nước sản xuất: Baxter Healthcare S.A/ Singapore</t>
  </si>
  <si>
    <t>Hộp 30 cái</t>
  </si>
  <si>
    <t>Túi đựng dịch xả 15L</t>
  </si>
  <si>
    <t>Túi đựng dịch xả 15L (15L cycler drainage bag)</t>
  </si>
  <si>
    <t>Baxter Healthcare Corporation</t>
  </si>
  <si>
    <t>hộp 30 cái</t>
  </si>
  <si>
    <t>Nắp đóng bộ chuyển tiếp (Minicap with povidone - iodine)</t>
  </si>
  <si>
    <t>Bộ catheter chạy thận 2 nhánh thẳng, cong cỡ 12FR, 14 FR dài 15-20 cm</t>
  </si>
  <si>
    <t>Ameco Medical Industries</t>
  </si>
  <si>
    <t>Ai Cập</t>
  </si>
  <si>
    <t>01 bộ/bao</t>
  </si>
  <si>
    <t>Bơm tiêm vô trùng sử dụng một lần 50cc đầu nhỏ</t>
  </si>
  <si>
    <t>Bơm tiêm vô trùng sử dụng một lần 50ml/cc, tiêm. VIKIMCO</t>
  </si>
  <si>
    <t>Bơm tiêm vô trùng sử dụng một lần 50cc đầu lớn</t>
  </si>
  <si>
    <t>Bơm tiêm vô trùng sử dụng một lần 50ml/cc, cho ăn. VIKIMCO</t>
  </si>
  <si>
    <t>Kim luồn tĩnh mạch, Polyurethane, có cánh, có cổng số 22G</t>
  </si>
  <si>
    <t>cây</t>
  </si>
  <si>
    <t>Băng đạn 60mm các cỡ</t>
  </si>
  <si>
    <t>Ethicon Endo Surgery</t>
  </si>
  <si>
    <t xml:space="preserve">hộp/ 6 cái </t>
  </si>
  <si>
    <t>Băng đạn dụng cụ khâu cắt thẳng mổ hở 75mm</t>
  </si>
  <si>
    <t>Băng ghim của  dụng cụ khâu cắt nối thằng mổ mở Ethicon Endo-Surgery 75mm (SR75)</t>
  </si>
  <si>
    <t xml:space="preserve">hộp/ 12 cái </t>
  </si>
  <si>
    <t>Dụng cụ khâu cắt nối nội soi 60mm</t>
  </si>
  <si>
    <t>Dụng cụ khâu cắt nối nội soi gập góc Echelon Flex Endopath 60mm (EC60A)</t>
  </si>
  <si>
    <t xml:space="preserve">hộp/ 3cái </t>
  </si>
  <si>
    <t>Dao siêu âm 36cm dùng được cho máy Harmonic</t>
  </si>
  <si>
    <t xml:space="preserve">Dao siêu âm Harmonic ACE+ ( HAR 36) </t>
  </si>
  <si>
    <t>Dao siêu âm 17cm dùng được cho máy Harmonic</t>
  </si>
  <si>
    <t>Dao siêu âm mổ mở cán dài Harmoic Focus+ ( HAR17F)</t>
  </si>
  <si>
    <t>Dây dao siêu âm mổ nội soi dùng cho máy Harmonic</t>
  </si>
  <si>
    <t>Dây dao Harmonic màu xám dùng cho dao nội soi ( HP 054)</t>
  </si>
  <si>
    <t xml:space="preserve">hộp/1 cái </t>
  </si>
  <si>
    <t>Dây dao siêu âm mổ mở dùng cho máy Harmonic</t>
  </si>
  <si>
    <t>Dây dao Harmonic màu xanh dùng cho dao mổ hở ( HP Blue )</t>
  </si>
  <si>
    <t xml:space="preserve">hộp/ 1 cái </t>
  </si>
  <si>
    <t>Cái</t>
  </si>
  <si>
    <t>Băng đựng hóa chất H2O2 cho máy tiệt trùng nhiệt độ thấp 100S.</t>
  </si>
  <si>
    <t>Băng đựng hydrogen peroxide cho máy tiệt khuẩn STERRAD 100S (10113)</t>
  </si>
  <si>
    <t>ASP Global Manufacturing GmbH</t>
  </si>
  <si>
    <t xml:space="preserve">hộp/5 băng </t>
  </si>
  <si>
    <t>Chỉ thị sinh học cyclesure indicator hoặc tương đương</t>
  </si>
  <si>
    <t>Chỉ thị sinh học cho chu trình tiệt khuẩn ( 4321030)</t>
  </si>
  <si>
    <t>Advanced Sterilization Products Inc</t>
  </si>
  <si>
    <t xml:space="preserve">hộp/ 30 ống </t>
  </si>
  <si>
    <t>Que thử hóa học màu đỏ nhận dạng H2O2</t>
  </si>
  <si>
    <t xml:space="preserve">Que Chỉ thị Hóa học ( 14100) </t>
  </si>
  <si>
    <t>Indilab, Inc.,/ Advanced Sterilization Products Inc</t>
  </si>
  <si>
    <t xml:space="preserve">hộp/ 1000 que </t>
  </si>
  <si>
    <t>Mực in máy 100S</t>
  </si>
  <si>
    <t>Băng mực in dùng cho máy STERRAD 100S 4003174001)</t>
  </si>
  <si>
    <t>Epson (China) Co., Ltd.,/ Advanced Sterilization Products Inc</t>
  </si>
  <si>
    <t xml:space="preserve">băng </t>
  </si>
  <si>
    <t>Băng</t>
  </si>
  <si>
    <t>Giấy in 2 lớp máy 100S</t>
  </si>
  <si>
    <t>Giấy in 2 liên dùng cho máy STERRAD 100S (4003175002)</t>
  </si>
  <si>
    <t>Exact Industries, Inc., /Advanced Sterilization Products Inc</t>
  </si>
  <si>
    <t xml:space="preserve">cuộn </t>
  </si>
  <si>
    <t>Chỉ tan tổng hợp đa sợi Polyglactin 910 có chất kháng khuẩn Irgacare MP (Triclosan), số 4/0, dài 70, kim tròn đầu dài 26mm 1/2 vòng tròn</t>
  </si>
  <si>
    <t>Unilene S.A.C</t>
  </si>
  <si>
    <t>Peru</t>
  </si>
  <si>
    <t>Hộp/12 tép</t>
  </si>
  <si>
    <t>Túi Tyvek với chỉ thị hóa học công nghệ plasma 420mmx70m</t>
  </si>
  <si>
    <t>Giấy cuộn Tyvek  420mm*70m( 12442)</t>
  </si>
  <si>
    <t>Amcor Flexibles SPS</t>
  </si>
  <si>
    <t xml:space="preserve">thùng/2 cuộn </t>
  </si>
  <si>
    <t>Bộ dây chạy thận nhân tạo cho máy thận  online HDF 5008S</t>
  </si>
  <si>
    <t>Dây lọc máu 5008</t>
  </si>
  <si>
    <t xml:space="preserve">Fresenius Medical Care </t>
  </si>
  <si>
    <t xml:space="preserve">20 bộ/ thùng </t>
  </si>
  <si>
    <t>Dịch chạy thận HD Plus 144 A</t>
  </si>
  <si>
    <t>10 lít/ can</t>
  </si>
  <si>
    <t>Dung dịch thẩm phân máu đậm đặc Bicarbonat</t>
  </si>
  <si>
    <t>Cty TNHH B.Braun</t>
  </si>
  <si>
    <t>Can 10 lít</t>
  </si>
  <si>
    <t>Màng lọc dịch phụ sử dụng cho máy Fresenius HDF Online</t>
  </si>
  <si>
    <t>Quả lọc Diasafe Plus</t>
  </si>
  <si>
    <t>Quả/ hộp</t>
  </si>
  <si>
    <t>Quả</t>
  </si>
  <si>
    <t xml:space="preserve"> Màng lọc chất liệu Helixone; hệ số siêu lọc = 12 ml/hmmHg/P.  Diện tích màng 1.4 m2. Tiệt trùng bằng hơi nước </t>
  </si>
  <si>
    <t>Quả lọc Helixone FX8 kèm theo 2 nắp đậy màng lọc.</t>
  </si>
  <si>
    <t>Đức/ Pháp</t>
  </si>
  <si>
    <t>20 quả/  thùng</t>
  </si>
  <si>
    <t>Quả lọc thận High Flux, diện tích màng 1.8m2</t>
  </si>
  <si>
    <t>Quả lọc Helixone FX Cordiac 80 kèm theo 2 nắp đậy màng lọc.</t>
  </si>
  <si>
    <t>24 quả/ thùng</t>
  </si>
  <si>
    <t>Quả lọc máu diện tích màng 1.8m2</t>
  </si>
  <si>
    <t>Quả lọc Helixone FX10 kèm theo 2 nắp đậy màng lọc.</t>
  </si>
  <si>
    <t>Pháp, Đức</t>
  </si>
  <si>
    <t>Phim X- quang KTS  25x30cm</t>
  </si>
  <si>
    <t>Phim X quang KTS Drystar DT 5.000I B  25x30cm</t>
  </si>
  <si>
    <t>Bỉ</t>
  </si>
  <si>
    <t>Phim khô y tế 35x43</t>
  </si>
  <si>
    <t>Phim X quang KTS Drystar DT 5.000I B 35x43cm</t>
  </si>
  <si>
    <t>Bộ quả lọc hấp thụ trong điều trị sốc nhiễm trùng</t>
  </si>
  <si>
    <t>Qủa lọc hấp phụ HA 330</t>
  </si>
  <si>
    <t>Jafron Biomedical Co.Ltd</t>
  </si>
  <si>
    <t>Bộ quả lọc máu liên tục kèm dây máu cho người lớn M100 Flex</t>
  </si>
  <si>
    <t>Prismaflex M100 set</t>
  </si>
  <si>
    <t>Gambro Industries</t>
  </si>
  <si>
    <t>4 Bộ/ thùng</t>
  </si>
  <si>
    <t>Hóa chất đo thời gian PT dành cho máy phân tích đông máu</t>
  </si>
  <si>
    <t>HemosIL RecombiPlasTin 2G</t>
  </si>
  <si>
    <t>Instrumentation Laboratory/ Mỹ</t>
  </si>
  <si>
    <t>5 x 20 mL+5 x 20 mL</t>
  </si>
  <si>
    <t>Hóa chất đo thời gian APTT dành cho máy phân tích đông máu</t>
  </si>
  <si>
    <t>HemosIL APTT-SP (Liquid)</t>
  </si>
  <si>
    <t>5x9 mL+5x8 mL</t>
  </si>
  <si>
    <t>Hóa chất dùng để XN định lượng Fibrinogen, theo phương pháp Clauss trên máy phân tích đông máu</t>
  </si>
  <si>
    <t>HemosIL Fibrinogen-C</t>
  </si>
  <si>
    <t>10 x2 mL</t>
  </si>
  <si>
    <t>Hóa chất dùng để XN định lượng D-Dimer theo phương pháp miễn dịch độ đục, loại trừ thuyên tắc huyết khối tĩnh mạch (VTE) Ngưỡng ≥ 500 ng/mL, độ nhạy ≥ 99.9%, độ đặc hiệu ≥ 40%, độ tuyến tính ≥ 215 - 128000ng/ml (chế độ auto rerun). Hóa chất kèm theo chất đệm (hoặc chất pha loãng) và chất chuẩn. Dạng Lỏng . Độ ổn định sử dụng sau khi hoàn nguyên (hoặc mở nắp): hóa chất Latex ≥ 30 ngày nhiệt độ 2-8 độ C , ≥ 7 ngày nhiệt độ 15 độ C trên máy</t>
  </si>
  <si>
    <t>HemosIL D-Dimer HS 500</t>
  </si>
  <si>
    <t>Biokit, S.A./ Tây Ban Nha sản xuất cho Instrumentation Laboratory/ Mỹ</t>
  </si>
  <si>
    <t>3x4 mL+ 3x6 mL +2x1 mL</t>
  </si>
  <si>
    <t>Hóa chất dùng cho XN định lượng Anti Xa trên máy phân tích đông máu</t>
  </si>
  <si>
    <t>HemosIL Liquid Anti-Xa</t>
  </si>
  <si>
    <t>5x3 mL+5x2.5 mL</t>
  </si>
  <si>
    <t>Cóng phản ứng dạng khối dùng cho hệ thống máy đông máu tự động</t>
  </si>
  <si>
    <t>ACL TOP cuvettes</t>
  </si>
  <si>
    <t>Hóa chất dung dịch dùng để xúc rửa trên hệ thống phân tích đông máu tự động</t>
  </si>
  <si>
    <t>HemosIL Rinse Solution</t>
  </si>
  <si>
    <t>1 x 4000 mL</t>
  </si>
  <si>
    <t>Hóa chất dùng để pha loãng chất chuẩn máy trên hệ thống phân tích đông máu</t>
  </si>
  <si>
    <t>HemosIL Factor Diluent</t>
  </si>
  <si>
    <t>1 x 100 mL</t>
  </si>
  <si>
    <t>Hóa chất dung dịch dùng để làm sạch trên hệ thống máy đông máu tự động</t>
  </si>
  <si>
    <t>HemosIL Cleaning Solution</t>
  </si>
  <si>
    <t>1 x 500 mL</t>
  </si>
  <si>
    <t>Hóa chất dung dịch dùng để làm sạch và tẩy nhiễm trên hệ thống máy đông máu tự động</t>
  </si>
  <si>
    <t>Critical Care/ HemosIL Cleaning agent</t>
  </si>
  <si>
    <t>1 x 80 mL</t>
  </si>
  <si>
    <t>Chất kiểm chứng mức bình thường dùng cho các XN trên máy phân tích đông máu</t>
  </si>
  <si>
    <t>HemosIL Normal Control ASSAYED</t>
  </si>
  <si>
    <t>10 x 1 mL</t>
  </si>
  <si>
    <t>Chất kiểm chứng mức bất thường thấp dùng cho các XN trên máy phân tích đông máu</t>
  </si>
  <si>
    <t>HemosIL Low Abnormal Control ASSAYED</t>
  </si>
  <si>
    <t>Chất kiểm chứng mức bất thường cao dùng cho các XN trên máy phân tích đông máu</t>
  </si>
  <si>
    <t>HemosIL High Abnormal Control ASSAYED</t>
  </si>
  <si>
    <t>Chất chuẩn dùng cho các XN trên máy phân tích đông máu</t>
  </si>
  <si>
    <t>HemosIL Calibration Plasma</t>
  </si>
  <si>
    <t>Hóa chất dùng để kiểm chuẩn cho XN định lượng D-Dimer dải đo bình thường và dải đo bất thường. Dạng  lỏng. Thời gian ổn định trên máy ≥ 30 ngày nhiệt độ 2-8 độ, ≥24 giờ nhiệt độ 15 độ trên máy</t>
  </si>
  <si>
    <t>HemosIL D-Dimer HS 500 controls</t>
  </si>
  <si>
    <t>5x1 mL+5x1 mL</t>
  </si>
  <si>
    <t>Chất kiểm chứng dùng cho XN định lượng Anti Xa (LMW Heparin) trên máy phân tích đông máu</t>
  </si>
  <si>
    <t>HemosIL LMW Heparin Controls</t>
  </si>
  <si>
    <t>Chất chuẩn dùng cho XN định lượng Anti Xa trên máy phân tích đông máu</t>
  </si>
  <si>
    <t>HemosIL Heparin Calibrators</t>
  </si>
  <si>
    <t>3x1 mL+3x1 mL+3 x1 mL</t>
  </si>
  <si>
    <t xml:space="preserve">CRP </t>
  </si>
  <si>
    <t xml:space="preserve"> C-Reactive Protein Kit (Turbidimetry Method) </t>
  </si>
  <si>
    <t xml:space="preserve">Shenzhen Mindray Bio-Medical Electronics Co Ltd </t>
  </si>
  <si>
    <t>china</t>
  </si>
  <si>
    <t>mALB TURBI CAL</t>
  </si>
  <si>
    <t>Spinreact S.A.U</t>
  </si>
  <si>
    <t>Spain</t>
  </si>
  <si>
    <t>1x1ml</t>
  </si>
  <si>
    <t>Pre - Trigger Solution hoặc tương đương</t>
  </si>
  <si>
    <t>Architect Pre-Trigger Solution</t>
  </si>
  <si>
    <t>Concentrated Wash Buffer hoặc tương đương</t>
  </si>
  <si>
    <t>Architect Concentrated Wash Buffer</t>
  </si>
  <si>
    <t>Hóa chất định lượng Ferritin</t>
  </si>
  <si>
    <t>Architect Ferritin Reagent Kit</t>
  </si>
  <si>
    <t>Hóa chất hiệu chuẩn Ferritin</t>
  </si>
  <si>
    <t>Architect Ferritin Calibrators</t>
  </si>
  <si>
    <t>Hóa chất hiệu chuẩn T4 tự do</t>
  </si>
  <si>
    <t>Architect Free T4 Calibrators</t>
  </si>
  <si>
    <t>Hóa chất định lượng T4 tự do</t>
  </si>
  <si>
    <t>Architect Free T4 Reagent Kit</t>
  </si>
  <si>
    <t>Abbott Ireland Diagnostics Division (Sligo)</t>
  </si>
  <si>
    <t>Abbott Ireland Diagnostics Division (Longford)</t>
  </si>
  <si>
    <t>100 test</t>
  </si>
  <si>
    <t>Terumo (Philippines) Corporation</t>
  </si>
  <si>
    <t>Hộp 20 test</t>
  </si>
  <si>
    <t>Bơm tiêm vô trùng sử dụng một lần 5cc + Kim 23G; 25Gx1''</t>
  </si>
  <si>
    <t>Dung dịch lọc Bicarbonat</t>
  </si>
  <si>
    <t>Chỉ không tan tổng hợp đơn sợi Sterilon ( Nylon) 3/0 dài 75cm, kim tam giác 3/8C 20mm</t>
  </si>
  <si>
    <t>Instrumentation Laboratory Company, Mỹ</t>
  </si>
  <si>
    <t>Chỉ không tan tổng hợp đơn sợi Trulon số 3/0  dài 75cm,  kim tam giác 3/8C, dài 24mm</t>
  </si>
  <si>
    <t xml:space="preserve"> Chỉ không tan tự nhiên Trusilk số 2/0, dài 75cm, kim tròn 1/2C dài 26mm</t>
  </si>
  <si>
    <t xml:space="preserve"> Chỉ không tan tự nhiên Trusilk số 3/0, dài 75cm, kim tròn 1/2C dài 26mm</t>
  </si>
  <si>
    <t xml:space="preserve">Test nhanh kháng nguyên vi rút SARS-COV-2 </t>
  </si>
  <si>
    <t>NG - Biotech</t>
  </si>
  <si>
    <t xml:space="preserve">Hóa chất hiệu chuẩn TSH </t>
  </si>
  <si>
    <t>Architect TSH Calibrators</t>
  </si>
  <si>
    <t>Hoá chất định lượng TSH</t>
  </si>
  <si>
    <t>Hoá chất định lượng T3 toàn phần</t>
  </si>
  <si>
    <t>Hóa chất hiệu chuẩn T3 toàn phần</t>
  </si>
  <si>
    <t>Hóa chất hiệu chuẩn HBsAg</t>
  </si>
  <si>
    <t>Architect HBsAg Qualitative II Calibrators</t>
  </si>
  <si>
    <t>Hoá chất định tính HBsAg</t>
  </si>
  <si>
    <t>Architect HBsAg Qualitative II Reagent Kit</t>
  </si>
  <si>
    <t>Hóa chất hiệu chuẩn Anti - HCV</t>
  </si>
  <si>
    <t>Architect Anti - HCV Calibrators</t>
  </si>
  <si>
    <t>Abbott GmbH</t>
  </si>
  <si>
    <t>Hoá chất định tính Anti - HCV</t>
  </si>
  <si>
    <t>Architect Anti - HCV Reagent Kit</t>
  </si>
  <si>
    <t>Trigger Solution hoặc tương đương</t>
  </si>
  <si>
    <t>Architect Trigger Solution</t>
  </si>
  <si>
    <t>Nút đậy transferset TPPM</t>
  </si>
  <si>
    <t>Baxter Healthcare S.A</t>
  </si>
  <si>
    <t>01 cái/ bao</t>
  </si>
  <si>
    <t>Architect TSH Reagent Kit</t>
  </si>
  <si>
    <t>Dung dịch rửa kim</t>
  </si>
  <si>
    <t>Architect probe conditioning solution</t>
  </si>
  <si>
    <t>Hoá chất nội kiểm Anti-HCV</t>
  </si>
  <si>
    <t>Architect Anti - HCV Controls</t>
  </si>
  <si>
    <t>Hoá chất nội kiểm HBsAg</t>
  </si>
  <si>
    <t>Architect HBsAg Qualitative II Controls</t>
  </si>
  <si>
    <t>Architect Total T3 Reagent Kit</t>
  </si>
  <si>
    <t>Architect Total T3 Calibrators</t>
  </si>
  <si>
    <t>Auto-Bilirubin – D</t>
  </si>
  <si>
    <t>05589061190 BIL-D Gen.2, 350T cobas c</t>
  </si>
  <si>
    <t>Roche Diagnostics GmbH, Germany</t>
  </si>
  <si>
    <t>350 tests</t>
  </si>
  <si>
    <t>Auto-Bilirubin – T</t>
  </si>
  <si>
    <t>05795397190 BIL-T Gen.3, 250T c/I</t>
  </si>
  <si>
    <t>250 tests</t>
  </si>
  <si>
    <t>Canxi total</t>
  </si>
  <si>
    <t>05061482190 C-pack CA G2, 300 test</t>
  </si>
  <si>
    <t>300 test</t>
  </si>
  <si>
    <t>Cholinesterase</t>
  </si>
  <si>
    <t>04498577190 CHE GEN.2 200T COBAS C/INT</t>
  </si>
  <si>
    <t>200 tests</t>
  </si>
  <si>
    <t>Ethyl Alcohol</t>
  </si>
  <si>
    <t>03183777190 ETOH 100T COBASC, INTE</t>
  </si>
  <si>
    <t>100 tests</t>
  </si>
  <si>
    <t>Glucose liqui (GOD-PAP)</t>
  </si>
  <si>
    <t>04404483190 GLUC HK G3. 800T COBAS C</t>
  </si>
  <si>
    <t>800 tests</t>
  </si>
  <si>
    <t>GOT (ASAT) IFCCmod liquiUV</t>
  </si>
  <si>
    <t>20764949322 ASTL, 500T COBAS C,/INTEGRA</t>
  </si>
  <si>
    <t>500 tests</t>
  </si>
  <si>
    <t>GPT (ALAT) IFCCmod liquiUV</t>
  </si>
  <si>
    <t>20764957322 ALTL, 500T COBAS C/INTEGRA</t>
  </si>
  <si>
    <t>LDH</t>
  </si>
  <si>
    <t>03004732122 LDHI G.2 IFCC COBAS C/I 300T</t>
  </si>
  <si>
    <t>300 tests</t>
  </si>
  <si>
    <t>Total Protein</t>
  </si>
  <si>
    <t>03183734190 TP G2 300T COBAS C/INTEGRA</t>
  </si>
  <si>
    <t>Triglycerides</t>
  </si>
  <si>
    <t>20767107322 TRIGL 250T COBAS C/INTEGRA</t>
  </si>
  <si>
    <t>Urea liquiUV</t>
  </si>
  <si>
    <t>04460715190 UREAL 500T COBAS C/INTEGRA</t>
  </si>
  <si>
    <t>Uric acid</t>
  </si>
  <si>
    <t>03183807190 UA G2 400T COBAS C/INTEGRA</t>
  </si>
  <si>
    <t>400 tests</t>
  </si>
  <si>
    <t>ISE STANDARD LOW</t>
  </si>
  <si>
    <t>11183974216 ISE STANDARD LOW 10X3ML</t>
  </si>
  <si>
    <t>10x3ml</t>
  </si>
  <si>
    <t>ISE STANDARD HIGH</t>
  </si>
  <si>
    <t>11183982216 ISE STANDARD HIGH10X3ML</t>
  </si>
  <si>
    <t>ALSO (Quantitive)</t>
  </si>
  <si>
    <t>04489403190 ASLO TQ, 150T COBAS C</t>
  </si>
  <si>
    <t>150 tests</t>
  </si>
  <si>
    <t>LACTACT</t>
  </si>
  <si>
    <t>03183700190 LACT 100T COBAS C INT</t>
  </si>
  <si>
    <t>Mg</t>
  </si>
  <si>
    <t>06481647190 MG Gen.2, 250Tests, cobas c</t>
  </si>
  <si>
    <t>PHOSPHO</t>
  </si>
  <si>
    <t>03183793122 PHOS GEN.2, 250T,C, INTE</t>
  </si>
  <si>
    <t>TPUC 150T COBAS C, INT</t>
  </si>
  <si>
    <t>03333825190 TPUC 150T COBAS C, INT</t>
  </si>
  <si>
    <t>CFAS LIPIDS</t>
  </si>
  <si>
    <t>12172623122 CFAS LIPIDS 3X1ML</t>
  </si>
  <si>
    <t>3x1 ml</t>
  </si>
  <si>
    <t>CFAS PAC F</t>
  </si>
  <si>
    <t>03555941190 CFAS PAC F 3X1ML</t>
  </si>
  <si>
    <t>CFAS PROTEINS</t>
  </si>
  <si>
    <t>11355279216 CFAS PROTEINS</t>
  </si>
  <si>
    <t>5x1 ml</t>
  </si>
  <si>
    <t>CFAS PROTEINS U</t>
  </si>
  <si>
    <t>03121305122 CFAS PROTEINS U</t>
  </si>
  <si>
    <t>Sample Cleaner 1, cobas 8000</t>
  </si>
  <si>
    <t>05352991190 Sample Cleaner1-12Ã—20 ml</t>
  </si>
  <si>
    <t>12x20 ml</t>
  </si>
  <si>
    <t>Sample Cleaner 2, cobas 8000</t>
  </si>
  <si>
    <t>05968828190 Sample Cleaner2- 12Ã—20 ml</t>
  </si>
  <si>
    <t>ECO - D</t>
  </si>
  <si>
    <t>06544410190 Ecotergent c501/c502</t>
  </si>
  <si>
    <t>12x59ml</t>
  </si>
  <si>
    <t>NAOH-D, COBAS C</t>
  </si>
  <si>
    <t>04489241190 NAOH-D, COBAS C</t>
  </si>
  <si>
    <t>66 ml</t>
  </si>
  <si>
    <t>NAOH-D/BASIC WASH 1,8L</t>
  </si>
  <si>
    <t>04880285190 NAOH-D/BASIC WASH 2x1,8L</t>
  </si>
  <si>
    <t>Fisher Diagnostics, USA / Roche Diagnostics GmbH, Germany / Thermo Fisher Scientific (Suzhou) Instruments Co., Ltd., China</t>
  </si>
  <si>
    <t>Đức/Mỹ; Trung Quốc</t>
  </si>
  <si>
    <t>2x1.8L</t>
  </si>
  <si>
    <t>SMS, COBAS C</t>
  </si>
  <si>
    <t>04489225190 SMS, COBAS C</t>
  </si>
  <si>
    <t>50 ml</t>
  </si>
  <si>
    <t>CARTRIDGE NA</t>
  </si>
  <si>
    <t>10825468001 CARTRIDGE NA</t>
  </si>
  <si>
    <t>Hitachi High-Technologies Corporation, Japan</t>
  </si>
  <si>
    <t>1 cái</t>
  </si>
  <si>
    <t>CARTRIDGE K</t>
  </si>
  <si>
    <t>10825441001 CARTRIDGE K</t>
  </si>
  <si>
    <t>CARTRIDGE CL</t>
  </si>
  <si>
    <t>03246353001 CARTRIDGE CL</t>
  </si>
  <si>
    <t>REACTION CELL COBAS C501</t>
  </si>
  <si>
    <t>04854241001 REACTION CELL COBAS C501</t>
  </si>
  <si>
    <t>Thùng</t>
  </si>
  <si>
    <t>REFERENCE ELECTRODE</t>
  </si>
  <si>
    <t>03149501001 REFERENCE ELECTRODE</t>
  </si>
  <si>
    <t>AFP</t>
  </si>
  <si>
    <t>04481798190 AFP RP GEN1.1ELEC</t>
  </si>
  <si>
    <t>AFP CS</t>
  </si>
  <si>
    <t>04487761190 AFP CS GEN2.1 ELEC</t>
  </si>
  <si>
    <t>4x1 ml</t>
  </si>
  <si>
    <t>CA 15-3</t>
  </si>
  <si>
    <t>03045838122 CA 15-3 II RP ELEC</t>
  </si>
  <si>
    <t>CA 19-9 CALSET</t>
  </si>
  <si>
    <t>11776215122 CA 19-9 CALSET</t>
  </si>
  <si>
    <t>CEA</t>
  </si>
  <si>
    <t>11731629322 CEA RP ELECSYS KIT</t>
  </si>
  <si>
    <t>CEA CALSET</t>
  </si>
  <si>
    <t>11731645322 CEA CALSET GEN.2</t>
  </si>
  <si>
    <t>PSA</t>
  </si>
  <si>
    <t>08791686190 Elecsys Total PSA 100T</t>
  </si>
  <si>
    <t>100 TESTS</t>
  </si>
  <si>
    <t>PSA CALSET</t>
  </si>
  <si>
    <t>08838534190 total PSA CalSet II</t>
  </si>
  <si>
    <t>4 x 1 mL</t>
  </si>
  <si>
    <t>PTH ELECSYS,COBAS E</t>
  </si>
  <si>
    <t>11972103122 PTH ELECSYS,COBAS E</t>
  </si>
  <si>
    <t>PTH CALSET ELEC</t>
  </si>
  <si>
    <t>08243875190 PTH CS Elecsys V2</t>
  </si>
  <si>
    <t>4 x 1ml</t>
  </si>
  <si>
    <t>Elecsys IL6 hoặc tương đương</t>
  </si>
  <si>
    <t>05109442190 Elecsys IL6</t>
  </si>
  <si>
    <t>Elecsys PC Multi, 6x2ml</t>
  </si>
  <si>
    <t>05341787190 Elecsys PC Multi, 6x2ml</t>
  </si>
  <si>
    <t>6x2ml</t>
  </si>
  <si>
    <t>Elecsys IL6 Calset hoặc tương đương</t>
  </si>
  <si>
    <t>05109469190 Elecsys IL6 Calset</t>
  </si>
  <si>
    <t>4x2ml</t>
  </si>
  <si>
    <t>HCG STAT II ELEC</t>
  </si>
  <si>
    <t>03271749190 HCG+BETA II RP ELEC</t>
  </si>
  <si>
    <t>HCG STAT CALSET 2 ELEC</t>
  </si>
  <si>
    <t>03302652190 HCG+BETA II CS ELEC</t>
  </si>
  <si>
    <t>4X1ML</t>
  </si>
  <si>
    <t>CORTISOL</t>
  </si>
  <si>
    <t>06687733190 Cortisol G2 Elec cobas e100</t>
  </si>
  <si>
    <t>CORTISOL CALSET</t>
  </si>
  <si>
    <t>06687750190 Cortisol G2 CS Elecsys</t>
  </si>
  <si>
    <t>FT4</t>
  </si>
  <si>
    <t>07976836190 FT4 G3 Elecsys cobas e 200</t>
  </si>
  <si>
    <t>FT4 CALSET</t>
  </si>
  <si>
    <t>07976879190 FT4 G3 CS Elecsys</t>
  </si>
  <si>
    <t>TSH</t>
  </si>
  <si>
    <t>08429324190 TSH Elecsys cobas e 200 V2</t>
  </si>
  <si>
    <t>TSH CALSET</t>
  </si>
  <si>
    <t>08443459190 TSH CS Elecsys V3</t>
  </si>
  <si>
    <t>4x1.3 ml</t>
  </si>
  <si>
    <t>PROCALCITONIN</t>
  </si>
  <si>
    <t>08828644190 Elecsys BRAHMS PCT 100T</t>
  </si>
  <si>
    <t>NT-PROBNP</t>
  </si>
  <si>
    <t>08836736190 PROBNP G2 ELECSYS E 100 V2</t>
  </si>
  <si>
    <t>NT-PROBNP CALSET</t>
  </si>
  <si>
    <t>08884234190 PROBNP G2 CS ELECSYS V2</t>
  </si>
  <si>
    <t>4 x 1 ml</t>
  </si>
  <si>
    <t>PRECICONTROL CARDIAC</t>
  </si>
  <si>
    <t>04917049190 PRECICONTROL CARDIAC G.4 ELE</t>
  </si>
  <si>
    <t>4 x 2 ml</t>
  </si>
  <si>
    <t>ELECSYS HS TNT STAT</t>
  </si>
  <si>
    <t>08469814190 Troponin T hs STAT Elc.100V2</t>
  </si>
  <si>
    <t>Roche Diagnostics GmbH</t>
  </si>
  <si>
    <t>ELECSYS HS TNT CALSET STAT</t>
  </si>
  <si>
    <t>05092736190 ELECSYS HS TNT CALSET STAT</t>
  </si>
  <si>
    <t>DILUENT MULTIASSAY</t>
  </si>
  <si>
    <t>03609987190 ELECSYS DILUENT MULTI ASSAY</t>
  </si>
  <si>
    <t>2x16ml</t>
  </si>
  <si>
    <t>PROBE WASH M ELECSYS</t>
  </si>
  <si>
    <t>03005712190 PROBE WASH M ELECSYS</t>
  </si>
  <si>
    <t>12x70 ml</t>
  </si>
  <si>
    <t>PRECLEAN M</t>
  </si>
  <si>
    <t>03004899190 PRECLEAN M</t>
  </si>
  <si>
    <t>5 x 600 ml</t>
  </si>
  <si>
    <t>PROCELL M 2 L ELEC</t>
  </si>
  <si>
    <t>04880340190 PROCELL M 2*2 L ELEC</t>
  </si>
  <si>
    <t>2x2 Lít</t>
  </si>
  <si>
    <t>CLEAN-CELL M 2 L ELEC</t>
  </si>
  <si>
    <t>04880293190 CLEAN-CELL M 2*2 L ELEC</t>
  </si>
  <si>
    <t>Fisher Diagnostics, USA / Roche Diagnostics GmbH, Germany / Thermo Fisher Scientific (Suzhou) Instruments Co., Ltd., China,</t>
  </si>
  <si>
    <t>ASSAY TIP/CUP E170</t>
  </si>
  <si>
    <t>12102137001 ASSAY TIP/CUP E170</t>
  </si>
  <si>
    <t>Balda Medical GmbH, Germany / Flex Precision Plastics Solutions (Switzerland) AG, Switzerland / Nypro Healthcare GmbH, Germany / Nypro Plastics &amp;amp;amp; Metal Products (Shenzhen) Co., Ltd., China.</t>
  </si>
  <si>
    <t>48x2x84 tips/cups and 8 waste liners</t>
  </si>
  <si>
    <t>AFP RP GEN1.1 ELEC</t>
  </si>
  <si>
    <t>Germany</t>
  </si>
  <si>
    <t>Elecsys Anti-HBs II 100T</t>
  </si>
  <si>
    <t>08498598190 Elecsys Anti-HBs II 100T</t>
  </si>
  <si>
    <t>Anti-HCV G2 cobas e 100</t>
  </si>
  <si>
    <t>06368921190 Anti-HCV G2 cobas e 100</t>
  </si>
  <si>
    <t>Cortisol G2 Elec cobas e100</t>
  </si>
  <si>
    <t>Elec HIV combi PT, 100 tests</t>
  </si>
  <si>
    <t>05390095190 Elec HIV combi PT, 100 tests</t>
  </si>
  <si>
    <t>PreciControl HIV Gen II</t>
  </si>
  <si>
    <t>06924107190 PreciControl HIV Gen II</t>
  </si>
  <si>
    <t>6x2.0ml</t>
  </si>
  <si>
    <t>Elecsys HBsAg II 100T</t>
  </si>
  <si>
    <t>08814856190 Elecsys HBsAg II 100T</t>
  </si>
  <si>
    <t>test</t>
  </si>
  <si>
    <t>PRECICTRL HBSAG 2 ELEC</t>
  </si>
  <si>
    <t>04687876190 PRECICTRL HBSAG 2 ELEC</t>
  </si>
  <si>
    <t>16x1.3ml</t>
  </si>
  <si>
    <t>Precictrl HBC IGM Elec</t>
  </si>
  <si>
    <t>11876333122 Precictrl HBC IGM Elec</t>
  </si>
  <si>
    <t>16x1ml</t>
  </si>
  <si>
    <t>Quy cách</t>
  </si>
  <si>
    <t>Số lượng</t>
  </si>
  <si>
    <t>Chỉ tiêu tổng hợp  đa sợi Sutumed Polyglactin có chất kháng khuẩn Triclosan số  4/0 dài 75cm kim tròn 26mm, 1/2C, kim Premium</t>
  </si>
  <si>
    <t>Hộp/100 cái</t>
  </si>
  <si>
    <t>Hộp/25 cái</t>
  </si>
  <si>
    <t>NG-Test® SARS-CoV-2-Ag</t>
  </si>
  <si>
    <t>Bộ catheter chạy thận nhân tạo 2 nhánh cỡ 12FR, 14 FR, dài 15-20 cm</t>
  </si>
  <si>
    <t>Sonde T Sterimed các cỡ</t>
  </si>
  <si>
    <t>Hộp/4x975 mL</t>
  </si>
  <si>
    <t>Hộp/2x4 mL</t>
  </si>
  <si>
    <t>Hộp/6x4 mL</t>
  </si>
  <si>
    <t>Hộp/1x4 mL</t>
  </si>
  <si>
    <t>Hộp/4x25 mL</t>
  </si>
  <si>
    <t>Hộp/2x8 mL</t>
  </si>
  <si>
    <t>Urgosyval 5cm x 5m</t>
  </si>
  <si>
    <t>Hộp 1 cuộn</t>
  </si>
  <si>
    <t>Liquide Oxygen</t>
  </si>
  <si>
    <t>Bồn</t>
  </si>
  <si>
    <t>Sunrise Technologies SA, Tây Ban Nha sản xuất cho Instrumentation Laboratory Company, Mỹ</t>
  </si>
  <si>
    <t>Gói/1 cái</t>
  </si>
  <si>
    <t>1c/gói vô trùng</t>
  </si>
  <si>
    <t>Nypro Healthcare Baja Inc</t>
  </si>
  <si>
    <t>Nova Med GmbH</t>
  </si>
  <si>
    <t>Túi ép hấp tiệt trùng loại dẹp 20cm x 200m</t>
  </si>
  <si>
    <t>Túi ép hấp tiệt trùng loại dẹp 10cm x 200m, có chỉ thị màu</t>
  </si>
  <si>
    <t>Túi ép hấp tiệt trùng loại dẹp 15cmx 200m,có chỉ thị màu</t>
  </si>
  <si>
    <t>Túi ép hấp tiệt trùng loại dẹp 25cm x 200m,có chỉ thị màu</t>
  </si>
  <si>
    <t>Túi ép hấp tiệt trùng loại dẹp 30cm x 200m</t>
  </si>
  <si>
    <t>Wing Cath IV cannula With Injection Port and Wing PU Radiopaque catheter 22G x 1"</t>
  </si>
  <si>
    <t>Nipro(ThaiLand) Corporation Limited</t>
  </si>
  <si>
    <t>50 cây/Hộp</t>
  </si>
  <si>
    <t xml:space="preserve">Thông foley 3 nhánh </t>
  </si>
  <si>
    <t>Agfa-Gevaert NV</t>
  </si>
  <si>
    <t>Băng ghim cho dụng cụ khâu cắt nối thằng nội soi 60mm với công nghệ giữ mô bề mặt Echelon Endopath các cỡ(GST60W/B/D/G)</t>
  </si>
  <si>
    <t>Fresenius Medical Care SMAD/
Fresenius Medical Care Deutschland Gmbh</t>
  </si>
  <si>
    <t>Hộp 100 test</t>
  </si>
  <si>
    <t>Đức/Thụy Sỹ/Trung Quốc</t>
  </si>
  <si>
    <t>Gel KLY</t>
  </si>
  <si>
    <t>Túi 25 cái x 20 túi / kiện</t>
  </si>
  <si>
    <t>Đóng túi PE 1 cái x 500 túi/ kiện</t>
  </si>
  <si>
    <t>Đóng vỉ 10 cái x 100 cái/ hộp</t>
  </si>
  <si>
    <t>Hộp/35 cái</t>
  </si>
  <si>
    <t>Hộp/6 bộ</t>
  </si>
  <si>
    <t>Hộp 2400 cuvette</t>
  </si>
  <si>
    <t>Hộp 50 bộ; bộ gồm  01 kim + 01 que</t>
  </si>
  <si>
    <t>Thùng 20 quả</t>
  </si>
  <si>
    <t>Hộp 100 cái</t>
  </si>
  <si>
    <t>Thùng 24 pieces (3 sets)</t>
  </si>
  <si>
    <t>Cây</t>
  </si>
  <si>
    <t>Bịch/50 miếng</t>
  </si>
  <si>
    <t>(1x40ml + 1x10ml)/ Hộp</t>
  </si>
  <si>
    <t>240 que/ hộp</t>
  </si>
  <si>
    <t>Que</t>
  </si>
  <si>
    <t>SỞ Y TẾ AN GIANG</t>
  </si>
  <si>
    <t>CỘNG HÒA XÃ HỘI CHỦ NGHĨA VIỆT NAM</t>
  </si>
  <si>
    <t>BỆNH VIỆN ĐA KHOA</t>
  </si>
  <si>
    <t>Độc lập - Tự do - Hạnh phúc</t>
  </si>
  <si>
    <t>TRUNG TÂM AN GIANG</t>
  </si>
  <si>
    <t>An giang, ngày …...... tháng ….... năm 2022</t>
  </si>
  <si>
    <t>TT</t>
  </si>
  <si>
    <t>Mã SP trúng thầu</t>
  </si>
  <si>
    <t>Cơ sở sản xuất</t>
  </si>
  <si>
    <t>ĐVT</t>
  </si>
  <si>
    <t>Giá dự thầu (có VAT)</t>
  </si>
  <si>
    <t>Thành tiền</t>
  </si>
  <si>
    <t>Công ty cung ứng</t>
  </si>
  <si>
    <t>DANH MỤC TRÚNG THẦU GÓI THẦU MUA SẮM TRỰC TIẾP 
HÓA CHẤT, VẬT TƯ Y TẾ BỔ SUNG NĂM 2022 (lần 1)</t>
  </si>
  <si>
    <t>(Căn cứ Quyết định số 714/QĐ-BVAG ngày 01 tháng 07 năm 2022 của Bệnh viện Đa khoa Trung tâm An Giang)</t>
  </si>
  <si>
    <t>GIÁM ĐỐC</t>
  </si>
  <si>
    <t>* Nơi nhận:</t>
  </si>
  <si>
    <t xml:space="preserve"> - Bảo hiểm xã hội tỉnh;</t>
  </si>
  <si>
    <t xml:space="preserve"> - Các khoa phòng;</t>
  </si>
  <si>
    <t>Công Ty Cổ Phần Công Nghệ Sinh Học Thụy An</t>
  </si>
  <si>
    <t>CÔNG TY CỔ PHẦN DƯỢC PHẨM CỬU LONG</t>
  </si>
  <si>
    <t>CÔNG TY CỔ PHẦN DƯỢC PHẨM TRUNG ƯƠNG CPC1</t>
  </si>
  <si>
    <t>Công Ty Cổ Phần Dược Phẩm Việt Hà</t>
  </si>
  <si>
    <t>Công Ty Cổ Phần Máy Lọc Thận Việt Nam</t>
  </si>
  <si>
    <t>Công ty cổ phần Merufa</t>
  </si>
  <si>
    <t>CÔNG TY CỔ PHẦN NHỰA Y TẾ VIỆT NAM</t>
  </si>
  <si>
    <t>CÔNG TY CỔ PHẦN THƯƠNG MẠI VÀ DƯỢC PHẨM TÂN THÀNH</t>
  </si>
  <si>
    <t>Công Ty Cổ Phần Trang Thiết Bị Y Tế Trọng Tín</t>
  </si>
  <si>
    <t>Công ty CP TBYT Nam Trung</t>
  </si>
  <si>
    <t>Công Ty CP Thương mại và Đầu Tư Giải Pháp Việt</t>
  </si>
  <si>
    <t>CÔNG TY CP TM DV XNK VIÊN PHÁT</t>
  </si>
  <si>
    <t>CÔNG TY CP VIETMEDIC</t>
  </si>
  <si>
    <t>CÔNG TY TNHH DP QUỐC TẾ</t>
  </si>
  <si>
    <t>CÔNG TY TNHH DƯỢC KIM ĐÔ</t>
  </si>
  <si>
    <t>CÔNG TY TNHH DƯỢC PHẨM - DƯỢC LIỆU TRÍ NGHĨA</t>
  </si>
  <si>
    <t>CÔNG TY TNHH TB &amp; VT Y TẾ HOA NĂNG</t>
  </si>
  <si>
    <t>Công TY TNHH TBYT Phương Đông</t>
  </si>
  <si>
    <t xml:space="preserve"> Công ty TNHH Thiết bị Minh Tâm</t>
  </si>
  <si>
    <t>CÔNG TY TNHH THIẾT BỊ Y TẾ ĐỈNH CAO</t>
  </si>
  <si>
    <t>Công ty TNHH thiết bị y tế Đức Bình</t>
  </si>
  <si>
    <t>CÔNG TY TNHH THIẾT BỊ Y TẾ ĐỨC LỘC</t>
  </si>
  <si>
    <t>CÔNG TY TNHH THIẾT BỊ Y TẾ ETC</t>
  </si>
  <si>
    <t>CÔNG TY TNHH THIẾT BỊ Y TẾ KHẢI VINH</t>
  </si>
  <si>
    <t>CÔNG TY TNHH THIẾT BỊ Y TẾ LIÊN NHA</t>
  </si>
  <si>
    <t>Công ty TNHH Thiết Bị Y tế Minh Nhi</t>
  </si>
  <si>
    <t>CÔNG TY TNHH THƯƠNG MẠI DỊCH VỤ VŨ THUẬN</t>
  </si>
  <si>
    <t>CÔNG TY TNHH THƯƠNG MẠI KỸ THUẬT AN PHA</t>
  </si>
  <si>
    <t>CÔNG TY TNHH THƯƠNG MẠI THIẾT BỊ Y TẾ AN PHA</t>
  </si>
  <si>
    <t>CÔNG TY TNHH THƯƠNG MẠI VÀ DỊCH VỤ KỸ THUẬT PHÚC TÍN</t>
  </si>
  <si>
    <t>Công ty TNHH Thương Mại Và Thiết Bị Y Tế Nhật Minh</t>
  </si>
  <si>
    <t>Công ty TNHH Thương Mại-Dịch Vụ Kỹ Thuật Hoàng Lộc</t>
  </si>
  <si>
    <t>CÔNG TY TNHH TM DƯỢC PHẨM LONG GIANG</t>
  </si>
  <si>
    <t>CÔNG TY TNHH TM HỢP NHẤT</t>
  </si>
  <si>
    <t>Công ty TNHH TM SX Thiên Ấn</t>
  </si>
  <si>
    <t>Công TY TNHH TMDV Quốc Tế Vavi</t>
  </si>
  <si>
    <t>CÔNG TY TNHH TRANG THIẾT BỊ Y TẾ BMS</t>
  </si>
  <si>
    <t>CÔNG TY TNHH TRANG THIẾT BỊ Y TẾ MIỀN TÂY</t>
  </si>
  <si>
    <t>Công ty TNHH XNK Y Tế Minh Đức</t>
  </si>
  <si>
    <t>CÔNG TY TNHH XUÂN VY</t>
  </si>
  <si>
    <t>Công Ty TNHH Y Tế Việt Tiến</t>
  </si>
  <si>
    <t>Cửa hàng dụng cụ y khoa số 9</t>
  </si>
  <si>
    <t>TỔNG CÔNG TY cổ phần y tế DANAMECO</t>
  </si>
  <si>
    <t>Tổng Công TY TBYT Việt Nam-CTCP</t>
  </si>
  <si>
    <t>Tổng cộng: 259 khoản</t>
  </si>
  <si>
    <t>Bốn mươi bảy tỷ, hai trăm lẻ bốn triệu, sáu trăm lẻ hai ngàn, ba trăm chín mươi chín đồng chẵn./.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</si>
</sst>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\ _₫_-;\-* #,##0.00\ _₫_-;_-* &quot;-&quot;??\ _₫_-;_-@_-"/>
    <numFmt numFmtId="165" formatCode="_-* #,##0\ _₫_-;\-* #,##0\ _₫_-;_-* &quot;-&quot;??\ _₫_-;_-@_-"/>
    <numFmt numFmtId="166" formatCode="_(* #,##0_);_(* \(#,##0\);_(* &quot;-&quot;??_);_(@_)"/>
    <numFmt numFmtId="167" formatCode="_-* #,##0_-;\-* #,##0_-;_-* &quot;-&quot;_-;_-@_-"/>
    <numFmt numFmtId="168" formatCode="#,###"/>
  </numFmts>
  <fonts count="30" x14ac:knownFonts="1">
    <font>
      <sz val="14"/>
      <color theme="1"/>
      <name val="Times New Roman"/>
      <family val="2"/>
      <charset val="163"/>
    </font>
    <font>
      <sz val="14"/>
      <color theme="1"/>
      <name val="Times New Roman"/>
      <family val="2"/>
      <charset val="163"/>
    </font>
    <font>
      <sz val="10"/>
      <name val="Arial"/>
      <family val="2"/>
      <charset val="163"/>
    </font>
    <font>
      <b/>
      <sz val="12"/>
      <name val=".VnArial Narrow"/>
      <family val="2"/>
    </font>
    <font>
      <sz val="10"/>
      <name val=".VnTime"/>
      <family val="2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sz val="13"/>
      <color theme="1"/>
      <name val="Times New Roman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VNI-Times"/>
    </font>
    <font>
      <sz val="11"/>
      <color indexed="8"/>
      <name val="Arial"/>
      <family val="2"/>
    </font>
    <font>
      <sz val="13"/>
      <color indexed="8"/>
      <name val="Times New Roman"/>
      <family val="2"/>
      <charset val="163"/>
    </font>
    <font>
      <sz val="11"/>
      <color rgb="FF000000"/>
      <name val="Calibri"/>
      <family val="2"/>
    </font>
    <font>
      <b/>
      <sz val="14"/>
      <name val="Times New Roman"/>
      <family val="1"/>
    </font>
    <font>
      <sz val="11"/>
      <name val="Times New Roman"/>
      <family val="1"/>
    </font>
    <font>
      <b/>
      <i/>
      <sz val="12"/>
      <name val="Times New Roman"/>
      <family val="1"/>
    </font>
    <font>
      <b/>
      <sz val="14"/>
      <name val="Times New Roman"/>
      <family val="1"/>
      <charset val="163"/>
      <scheme val="major"/>
    </font>
    <font>
      <sz val="14"/>
      <name val="Times New Roman"/>
      <family val="1"/>
      <charset val="163"/>
      <scheme val="major"/>
    </font>
    <font>
      <sz val="11"/>
      <name val="Times New Roman"/>
      <family val="1"/>
      <charset val="163"/>
      <scheme val="major"/>
    </font>
    <font>
      <b/>
      <u/>
      <sz val="14"/>
      <name val="Times New Roman"/>
      <family val="1"/>
      <charset val="163"/>
      <scheme val="major"/>
    </font>
    <font>
      <i/>
      <sz val="13"/>
      <name val="Times New Roman"/>
      <family val="1"/>
      <charset val="163"/>
      <scheme val="major"/>
    </font>
    <font>
      <b/>
      <i/>
      <sz val="13"/>
      <name val="Times New Roman"/>
      <family val="1"/>
      <charset val="163"/>
      <scheme val="major"/>
    </font>
    <font>
      <i/>
      <sz val="11"/>
      <name val="Times New Roman"/>
      <family val="1"/>
      <charset val="163"/>
      <scheme val="major"/>
    </font>
    <font>
      <b/>
      <sz val="11"/>
      <name val="Times New Roman"/>
      <family val="1"/>
      <charset val="163"/>
      <scheme val="major"/>
    </font>
    <font>
      <sz val="10"/>
      <color theme="1"/>
      <name val="Times New Roman"/>
      <family val="1"/>
      <charset val="163"/>
      <scheme val="major"/>
    </font>
    <font>
      <sz val="10"/>
      <name val="Times New Roman"/>
      <family val="1"/>
      <charset val="163"/>
      <scheme val="major"/>
    </font>
    <font>
      <sz val="14"/>
      <color theme="1"/>
      <name val="Times New Roman"/>
      <family val="1"/>
      <charset val="163"/>
      <scheme val="major"/>
    </font>
    <font>
      <b/>
      <i/>
      <sz val="14"/>
      <color theme="1"/>
      <name val="Times New Roman"/>
      <family val="1"/>
      <charset val="163"/>
      <scheme val="major"/>
    </font>
    <font>
      <b/>
      <i/>
      <sz val="13"/>
      <color theme="1"/>
      <name val="Times New Roman"/>
      <family val="1"/>
      <charset val="163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43" fontId="6" fillId="0" borderId="0" applyFont="0" applyFill="0" applyBorder="0" applyAlignment="0" applyProtection="0"/>
    <xf numFmtId="0" fontId="8" fillId="0" borderId="0"/>
    <xf numFmtId="0" fontId="9" fillId="0" borderId="0"/>
    <xf numFmtId="43" fontId="6" fillId="0" borderId="0" applyFont="0" applyFill="0" applyBorder="0" applyAlignment="0" applyProtection="0"/>
    <xf numFmtId="0" fontId="6" fillId="0" borderId="0"/>
    <xf numFmtId="0" fontId="9" fillId="0" borderId="0"/>
    <xf numFmtId="0" fontId="6" fillId="0" borderId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9" fillId="0" borderId="0">
      <alignment vertical="top"/>
    </xf>
    <xf numFmtId="0" fontId="8" fillId="0" borderId="0"/>
    <xf numFmtId="164" fontId="11" fillId="0" borderId="0" applyFont="0" applyFill="0" applyBorder="0" applyAlignment="0" applyProtection="0"/>
    <xf numFmtId="0" fontId="7" fillId="0" borderId="0"/>
    <xf numFmtId="0" fontId="10" fillId="0" borderId="0"/>
    <xf numFmtId="0" fontId="12" fillId="0" borderId="0"/>
    <xf numFmtId="43" fontId="9" fillId="0" borderId="0" applyFont="0" applyFill="0" applyBorder="0" applyAlignment="0" applyProtection="0"/>
    <xf numFmtId="0" fontId="6" fillId="0" borderId="0"/>
    <xf numFmtId="43" fontId="13" fillId="0" borderId="0" applyFont="0" applyFill="0" applyBorder="0" applyAlignment="0" applyProtection="0"/>
  </cellStyleXfs>
  <cellXfs count="67">
    <xf numFmtId="0" fontId="0" fillId="0" borderId="0" xfId="0"/>
    <xf numFmtId="0" fontId="26" fillId="2" borderId="4" xfId="0" applyFont="1" applyFill="1" applyBorder="1" applyAlignment="1">
      <alignment horizontal="left" vertical="center" wrapText="1"/>
    </xf>
    <xf numFmtId="0" fontId="26" fillId="2" borderId="4" xfId="0" applyFont="1" applyFill="1" applyBorder="1" applyAlignment="1">
      <alignment horizontal="center" vertical="center" wrapText="1"/>
    </xf>
    <xf numFmtId="165" fontId="26" fillId="2" borderId="4" xfId="1" applyNumberFormat="1" applyFont="1" applyFill="1" applyBorder="1" applyAlignment="1">
      <alignment horizontal="center" vertical="center" wrapText="1"/>
    </xf>
    <xf numFmtId="0" fontId="26" fillId="2" borderId="4" xfId="20" applyFont="1" applyFill="1" applyBorder="1" applyAlignment="1">
      <alignment horizontal="center" vertical="center" wrapText="1"/>
    </xf>
    <xf numFmtId="165" fontId="26" fillId="2" borderId="4" xfId="1" quotePrefix="1" applyNumberFormat="1" applyFont="1" applyFill="1" applyBorder="1" applyAlignment="1">
      <alignment horizontal="center" vertical="center" wrapText="1"/>
    </xf>
    <xf numFmtId="0" fontId="26" fillId="2" borderId="4" xfId="0" applyFont="1" applyFill="1" applyBorder="1" applyAlignment="1" applyProtection="1">
      <alignment horizontal="left" vertical="center" wrapText="1"/>
      <protection locked="0"/>
    </xf>
    <xf numFmtId="0" fontId="26" fillId="2" borderId="4" xfId="0" applyFont="1" applyFill="1" applyBorder="1" applyAlignment="1" applyProtection="1">
      <alignment horizontal="center" vertical="center" wrapText="1"/>
      <protection locked="0"/>
    </xf>
    <xf numFmtId="165" fontId="26" fillId="2" borderId="4" xfId="1" applyNumberFormat="1" applyFont="1" applyFill="1" applyBorder="1" applyAlignment="1" applyProtection="1">
      <alignment horizontal="right" vertical="center" wrapText="1"/>
      <protection locked="0"/>
    </xf>
    <xf numFmtId="0" fontId="26" fillId="2" borderId="4" xfId="0" applyFont="1" applyFill="1" applyBorder="1" applyAlignment="1">
      <alignment vertical="center" wrapText="1"/>
    </xf>
    <xf numFmtId="165" fontId="26" fillId="2" borderId="4" xfId="1" applyNumberFormat="1" applyFont="1" applyFill="1" applyBorder="1" applyAlignment="1">
      <alignment vertical="center" wrapText="1"/>
    </xf>
    <xf numFmtId="165" fontId="26" fillId="2" borderId="4" xfId="8" applyNumberFormat="1" applyFont="1" applyFill="1" applyBorder="1" applyAlignment="1">
      <alignment horizontal="center" vertical="center" wrapText="1"/>
    </xf>
    <xf numFmtId="0" fontId="26" fillId="2" borderId="4" xfId="24" applyFont="1" applyFill="1" applyBorder="1" applyAlignment="1">
      <alignment horizontal="center" vertical="center" wrapText="1"/>
    </xf>
    <xf numFmtId="3" fontId="26" fillId="2" borderId="4" xfId="18" applyNumberFormat="1" applyFont="1" applyFill="1" applyBorder="1" applyAlignment="1">
      <alignment horizontal="left" vertical="center" wrapText="1"/>
    </xf>
    <xf numFmtId="3" fontId="26" fillId="2" borderId="4" xfId="18" applyNumberFormat="1" applyFont="1" applyFill="1" applyBorder="1" applyAlignment="1">
      <alignment horizontal="center" vertical="center" wrapText="1"/>
    </xf>
    <xf numFmtId="165" fontId="26" fillId="2" borderId="4" xfId="1" applyNumberFormat="1" applyFont="1" applyFill="1" applyBorder="1" applyAlignment="1" applyProtection="1">
      <alignment horizontal="center" vertical="center" wrapText="1"/>
      <protection locked="0"/>
    </xf>
    <xf numFmtId="3" fontId="26" fillId="2" borderId="4" xfId="0" applyNumberFormat="1" applyFont="1" applyFill="1" applyBorder="1" applyAlignment="1">
      <alignment horizontal="left" vertical="center" wrapText="1"/>
    </xf>
    <xf numFmtId="3" fontId="26" fillId="2" borderId="4" xfId="0" applyNumberFormat="1" applyFont="1" applyFill="1" applyBorder="1" applyAlignment="1">
      <alignment horizontal="center" vertical="center" wrapText="1"/>
    </xf>
    <xf numFmtId="49" fontId="26" fillId="2" borderId="4" xfId="0" applyNumberFormat="1" applyFont="1" applyFill="1" applyBorder="1" applyAlignment="1">
      <alignment horizontal="left" vertical="center" wrapText="1"/>
    </xf>
    <xf numFmtId="165" fontId="26" fillId="2" borderId="4" xfId="1" applyNumberFormat="1" applyFont="1" applyFill="1" applyBorder="1" applyAlignment="1" applyProtection="1">
      <alignment horizontal="center" vertical="center"/>
      <protection locked="0"/>
    </xf>
    <xf numFmtId="49" fontId="26" fillId="2" borderId="4" xfId="0" applyNumberFormat="1" applyFont="1" applyFill="1" applyBorder="1" applyAlignment="1">
      <alignment horizontal="center" vertical="center" wrapText="1" readingOrder="1"/>
    </xf>
    <xf numFmtId="0" fontId="26" fillId="2" borderId="4" xfId="6" applyFont="1" applyFill="1" applyBorder="1" applyAlignment="1">
      <alignment horizontal="left" vertical="center" wrapText="1"/>
    </xf>
    <xf numFmtId="0" fontId="26" fillId="2" borderId="4" xfId="7" applyFont="1" applyFill="1" applyBorder="1" applyAlignment="1">
      <alignment horizontal="center" vertical="center" wrapText="1"/>
    </xf>
    <xf numFmtId="0" fontId="26" fillId="2" borderId="4" xfId="9" applyFont="1" applyFill="1" applyBorder="1" applyAlignment="1">
      <alignment horizontal="left" vertical="center" wrapText="1"/>
    </xf>
    <xf numFmtId="0" fontId="26" fillId="2" borderId="4" xfId="23" applyNumberFormat="1" applyFont="1" applyFill="1" applyBorder="1" applyAlignment="1">
      <alignment horizontal="center" vertical="center" wrapText="1"/>
    </xf>
    <xf numFmtId="166" fontId="26" fillId="2" borderId="4" xfId="19" applyNumberFormat="1" applyFont="1" applyFill="1" applyBorder="1" applyAlignment="1">
      <alignment horizontal="left" vertical="center" wrapText="1"/>
    </xf>
    <xf numFmtId="0" fontId="26" fillId="2" borderId="4" xfId="12" applyFont="1" applyFill="1" applyBorder="1" applyAlignment="1">
      <alignment horizontal="center" vertical="center" wrapText="1"/>
    </xf>
    <xf numFmtId="166" fontId="26" fillId="2" borderId="4" xfId="1" applyNumberFormat="1" applyFont="1" applyFill="1" applyBorder="1" applyAlignment="1">
      <alignment horizontal="center" vertical="center" wrapText="1"/>
    </xf>
    <xf numFmtId="168" fontId="26" fillId="2" borderId="4" xfId="0" applyNumberFormat="1" applyFont="1" applyFill="1" applyBorder="1" applyAlignment="1" applyProtection="1">
      <alignment horizontal="right" vertical="center" wrapText="1"/>
      <protection locked="0"/>
    </xf>
    <xf numFmtId="166" fontId="26" fillId="2" borderId="4" xfId="8" applyNumberFormat="1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left" vertical="center" wrapText="1"/>
    </xf>
    <xf numFmtId="0" fontId="26" fillId="2" borderId="5" xfId="0" applyFont="1" applyFill="1" applyBorder="1" applyAlignment="1">
      <alignment horizontal="center" vertical="center" wrapText="1"/>
    </xf>
    <xf numFmtId="165" fontId="26" fillId="2" borderId="5" xfId="1" applyNumberFormat="1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left" vertical="center" wrapText="1"/>
    </xf>
    <xf numFmtId="0" fontId="26" fillId="2" borderId="6" xfId="0" applyFont="1" applyFill="1" applyBorder="1" applyAlignment="1">
      <alignment horizontal="center" vertical="center" wrapText="1"/>
    </xf>
    <xf numFmtId="165" fontId="26" fillId="2" borderId="6" xfId="1" applyNumberFormat="1" applyFont="1" applyFill="1" applyBorder="1" applyAlignment="1">
      <alignment horizontal="center" vertical="center" wrapText="1"/>
    </xf>
    <xf numFmtId="0" fontId="26" fillId="2" borderId="6" xfId="0" applyFont="1" applyFill="1" applyBorder="1" applyAlignment="1">
      <alignment vertical="center" wrapText="1"/>
    </xf>
    <xf numFmtId="0" fontId="26" fillId="2" borderId="5" xfId="0" applyFont="1" applyFill="1" applyBorder="1" applyAlignment="1">
      <alignment vertical="center" wrapText="1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/>
    <xf numFmtId="0" fontId="17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vertical="center"/>
    </xf>
    <xf numFmtId="0" fontId="18" fillId="2" borderId="0" xfId="0" applyFont="1" applyFill="1" applyAlignment="1">
      <alignment horizontal="left" vertical="center"/>
    </xf>
    <xf numFmtId="0" fontId="23" fillId="2" borderId="0" xfId="0" applyFont="1" applyFill="1"/>
    <xf numFmtId="0" fontId="24" fillId="2" borderId="1" xfId="0" applyFont="1" applyFill="1" applyBorder="1" applyAlignment="1">
      <alignment horizontal="center" vertical="center" wrapText="1"/>
    </xf>
    <xf numFmtId="0" fontId="24" fillId="2" borderId="0" xfId="0" applyFont="1" applyFill="1"/>
    <xf numFmtId="0" fontId="25" fillId="2" borderId="6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vertical="center"/>
    </xf>
    <xf numFmtId="0" fontId="25" fillId="2" borderId="0" xfId="0" applyFont="1" applyFill="1"/>
    <xf numFmtId="0" fontId="25" fillId="2" borderId="4" xfId="0" applyFont="1" applyFill="1" applyBorder="1" applyAlignment="1">
      <alignment horizontal="center" vertical="center"/>
    </xf>
    <xf numFmtId="0" fontId="25" fillId="2" borderId="4" xfId="0" applyFont="1" applyFill="1" applyBorder="1" applyAlignment="1">
      <alignment vertical="center"/>
    </xf>
    <xf numFmtId="0" fontId="25" fillId="2" borderId="5" xfId="0" applyFont="1" applyFill="1" applyBorder="1" applyAlignment="1">
      <alignment vertical="center"/>
    </xf>
    <xf numFmtId="0" fontId="27" fillId="2" borderId="0" xfId="0" applyFont="1" applyFill="1"/>
    <xf numFmtId="0" fontId="15" fillId="2" borderId="0" xfId="0" applyFont="1" applyFill="1"/>
    <xf numFmtId="0" fontId="16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25" fillId="2" borderId="5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vertical="center"/>
    </xf>
    <xf numFmtId="0" fontId="28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wrapText="1"/>
    </xf>
    <xf numFmtId="0" fontId="22" fillId="2" borderId="2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 vertical="center" wrapText="1"/>
    </xf>
    <xf numFmtId="0" fontId="28" fillId="2" borderId="3" xfId="0" applyFont="1" applyFill="1" applyBorder="1" applyAlignment="1">
      <alignment horizontal="center"/>
    </xf>
    <xf numFmtId="165" fontId="29" fillId="2" borderId="7" xfId="0" applyNumberFormat="1" applyFont="1" applyFill="1" applyBorder="1" applyAlignment="1">
      <alignment horizontal="center" vertical="center"/>
    </xf>
    <xf numFmtId="165" fontId="29" fillId="2" borderId="8" xfId="0" applyNumberFormat="1" applyFont="1" applyFill="1" applyBorder="1" applyAlignment="1">
      <alignment horizontal="center" vertical="center"/>
    </xf>
  </cellXfs>
  <cellStyles count="26">
    <cellStyle name="Comma" xfId="1" builtinId="3"/>
    <cellStyle name="Comma [0] 2" xfId="16" xr:uid="{00000000-0005-0000-0000-000001000000}"/>
    <cellStyle name="Comma 10" xfId="8" xr:uid="{00000000-0005-0000-0000-000002000000}"/>
    <cellStyle name="Comma 175" xfId="25" xr:uid="{00000000-0005-0000-0000-000003000000}"/>
    <cellStyle name="Comma 2" xfId="19" xr:uid="{00000000-0005-0000-0000-000004000000}"/>
    <cellStyle name="Comma 2 2 2" xfId="23" xr:uid="{00000000-0005-0000-0000-000005000000}"/>
    <cellStyle name="Comma 2 4" xfId="2" xr:uid="{00000000-0005-0000-0000-000006000000}"/>
    <cellStyle name="Comma 5" xfId="11" xr:uid="{00000000-0005-0000-0000-000007000000}"/>
    <cellStyle name="Comma 6" xfId="15" xr:uid="{00000000-0005-0000-0000-000008000000}"/>
    <cellStyle name="Ledger 17 x 11 in" xfId="3" xr:uid="{00000000-0005-0000-0000-00000A000000}"/>
    <cellStyle name="Normal" xfId="0" builtinId="0"/>
    <cellStyle name="Normal 16" xfId="6" xr:uid="{00000000-0005-0000-0000-00000C000000}"/>
    <cellStyle name="Normal 2" xfId="18" xr:uid="{00000000-0005-0000-0000-00000D000000}"/>
    <cellStyle name="Normal 2 10" xfId="12" xr:uid="{00000000-0005-0000-0000-00000E000000}"/>
    <cellStyle name="Normal 2 14" xfId="17" xr:uid="{00000000-0005-0000-0000-00000F000000}"/>
    <cellStyle name="Normal 2 2" xfId="4" xr:uid="{00000000-0005-0000-0000-000010000000}"/>
    <cellStyle name="Normal 2 5" xfId="7" xr:uid="{00000000-0005-0000-0000-000011000000}"/>
    <cellStyle name="Normal 20" xfId="24" xr:uid="{00000000-0005-0000-0000-000012000000}"/>
    <cellStyle name="Normal 3" xfId="22" xr:uid="{00000000-0005-0000-0000-000013000000}"/>
    <cellStyle name="Normal 4" xfId="20" xr:uid="{00000000-0005-0000-0000-000014000000}"/>
    <cellStyle name="Normal 4 3" xfId="10" xr:uid="{00000000-0005-0000-0000-000015000000}"/>
    <cellStyle name="Normal 41 3" xfId="5" xr:uid="{00000000-0005-0000-0000-000016000000}"/>
    <cellStyle name="Normal 6" xfId="13" xr:uid="{00000000-0005-0000-0000-000017000000}"/>
    <cellStyle name="Normal 7" xfId="14" xr:uid="{00000000-0005-0000-0000-000018000000}"/>
    <cellStyle name="Normal_Goi 2_ Can thiep mach_TPC_Bao gia KH_ 2013" xfId="9" xr:uid="{00000000-0005-0000-0000-000019000000}"/>
    <cellStyle name="Style 1" xfId="21" xr:uid="{00000000-0005-0000-0000-00001B000000}"/>
  </cellStyles>
  <dxfs count="1">
    <dxf>
      <fill>
        <patternFill>
          <bgColor indexed="4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F98D7-FD19-41AD-A26F-2F7FC5948FC3}">
  <dimension ref="A1:L272"/>
  <sheetViews>
    <sheetView tabSelected="1" workbookViewId="0">
      <selection activeCell="F241" sqref="F241"/>
    </sheetView>
  </sheetViews>
  <sheetFormatPr defaultRowHeight="18.75" x14ac:dyDescent="0.3"/>
  <cols>
    <col min="1" max="1" width="3.77734375" style="54" customWidth="1"/>
    <col min="2" max="2" width="3.6640625" style="54" hidden="1" customWidth="1"/>
    <col min="3" max="3" width="19.6640625" style="54" customWidth="1"/>
    <col min="4" max="4" width="18.5546875" style="54" customWidth="1"/>
    <col min="5" max="5" width="9.21875" style="54" customWidth="1"/>
    <col min="6" max="6" width="13.6640625" style="54" customWidth="1"/>
    <col min="7" max="7" width="7.44140625" style="54" customWidth="1"/>
    <col min="8" max="8" width="7" style="54" customWidth="1"/>
    <col min="9" max="9" width="8.44140625" style="54" customWidth="1"/>
    <col min="10" max="10" width="6.6640625" style="54" customWidth="1"/>
    <col min="11" max="11" width="10.21875" style="54" customWidth="1"/>
    <col min="12" max="12" width="15.44140625" style="54" customWidth="1"/>
    <col min="13" max="16384" width="8.88671875" style="54"/>
  </cols>
  <sheetData>
    <row r="1" spans="1:12" s="40" customFormat="1" x14ac:dyDescent="0.25">
      <c r="A1" s="38" t="s">
        <v>844</v>
      </c>
      <c r="B1" s="39"/>
      <c r="C1" s="39"/>
      <c r="D1" s="39"/>
      <c r="E1" s="39"/>
      <c r="I1" s="41" t="s">
        <v>845</v>
      </c>
      <c r="K1" s="41"/>
      <c r="L1" s="41"/>
    </row>
    <row r="2" spans="1:12" s="40" customFormat="1" x14ac:dyDescent="0.25">
      <c r="A2" s="38" t="s">
        <v>846</v>
      </c>
      <c r="B2" s="39"/>
      <c r="C2" s="39"/>
      <c r="D2" s="39"/>
      <c r="I2" s="42" t="s">
        <v>847</v>
      </c>
      <c r="K2" s="42"/>
      <c r="L2" s="42"/>
    </row>
    <row r="3" spans="1:12" s="40" customFormat="1" ht="22.5" customHeight="1" x14ac:dyDescent="0.25">
      <c r="A3" s="38" t="s">
        <v>848</v>
      </c>
      <c r="B3" s="39"/>
      <c r="C3" s="39"/>
      <c r="D3" s="39"/>
      <c r="E3" s="39"/>
      <c r="F3" s="39"/>
      <c r="G3" s="39"/>
      <c r="H3" s="39"/>
      <c r="I3" s="43" t="s">
        <v>849</v>
      </c>
      <c r="J3" s="39"/>
      <c r="K3" s="39"/>
      <c r="L3" s="39"/>
    </row>
    <row r="4" spans="1:12" s="40" customFormat="1" x14ac:dyDescent="0.25">
      <c r="A4" s="44"/>
      <c r="B4" s="44"/>
      <c r="C4" s="44"/>
      <c r="D4" s="44"/>
      <c r="E4" s="39"/>
      <c r="F4" s="39"/>
      <c r="G4" s="39"/>
      <c r="H4" s="39"/>
      <c r="I4" s="39"/>
      <c r="J4" s="39"/>
      <c r="K4" s="39"/>
      <c r="L4" s="39"/>
    </row>
    <row r="5" spans="1:12" s="40" customFormat="1" ht="41.25" customHeight="1" x14ac:dyDescent="0.3">
      <c r="A5" s="61" t="s">
        <v>857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</row>
    <row r="6" spans="1:12" s="45" customFormat="1" ht="24.75" customHeight="1" x14ac:dyDescent="0.3">
      <c r="A6" s="62" t="s">
        <v>858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</row>
    <row r="7" spans="1:12" s="47" customFormat="1" ht="53.25" customHeight="1" x14ac:dyDescent="0.2">
      <c r="A7" s="46" t="s">
        <v>850</v>
      </c>
      <c r="B7" s="46" t="s">
        <v>851</v>
      </c>
      <c r="C7" s="46" t="s">
        <v>371</v>
      </c>
      <c r="D7" s="46" t="s">
        <v>0</v>
      </c>
      <c r="E7" s="46" t="s">
        <v>791</v>
      </c>
      <c r="F7" s="46" t="s">
        <v>852</v>
      </c>
      <c r="G7" s="46" t="s">
        <v>1</v>
      </c>
      <c r="H7" s="46" t="s">
        <v>853</v>
      </c>
      <c r="I7" s="46" t="s">
        <v>854</v>
      </c>
      <c r="J7" s="46" t="s">
        <v>792</v>
      </c>
      <c r="K7" s="46" t="s">
        <v>855</v>
      </c>
      <c r="L7" s="46" t="s">
        <v>856</v>
      </c>
    </row>
    <row r="8" spans="1:12" s="50" customFormat="1" ht="34.5" customHeight="1" x14ac:dyDescent="0.2">
      <c r="A8" s="48">
        <v>1</v>
      </c>
      <c r="B8" s="49"/>
      <c r="C8" s="33" t="s">
        <v>182</v>
      </c>
      <c r="D8" s="33" t="s">
        <v>183</v>
      </c>
      <c r="E8" s="34" t="s">
        <v>186</v>
      </c>
      <c r="F8" s="34" t="s">
        <v>184</v>
      </c>
      <c r="G8" s="34" t="s">
        <v>185</v>
      </c>
      <c r="H8" s="34" t="s">
        <v>13</v>
      </c>
      <c r="I8" s="35">
        <v>283500</v>
      </c>
      <c r="J8" s="35">
        <v>300</v>
      </c>
      <c r="K8" s="35">
        <f>I8*J8</f>
        <v>85050000</v>
      </c>
      <c r="L8" s="36" t="s">
        <v>863</v>
      </c>
    </row>
    <row r="9" spans="1:12" s="50" customFormat="1" ht="34.5" customHeight="1" x14ac:dyDescent="0.2">
      <c r="A9" s="51">
        <v>2</v>
      </c>
      <c r="B9" s="52"/>
      <c r="C9" s="1" t="s">
        <v>177</v>
      </c>
      <c r="D9" s="1" t="s">
        <v>178</v>
      </c>
      <c r="E9" s="2" t="s">
        <v>181</v>
      </c>
      <c r="F9" s="2" t="s">
        <v>179</v>
      </c>
      <c r="G9" s="2" t="s">
        <v>180</v>
      </c>
      <c r="H9" s="2" t="s">
        <v>24</v>
      </c>
      <c r="I9" s="3">
        <v>4725</v>
      </c>
      <c r="J9" s="3">
        <v>40000</v>
      </c>
      <c r="K9" s="3">
        <f t="shared" ref="K9:K72" si="0">I9*J9</f>
        <v>189000000</v>
      </c>
      <c r="L9" s="9" t="s">
        <v>863</v>
      </c>
    </row>
    <row r="10" spans="1:12" s="50" customFormat="1" ht="45" customHeight="1" x14ac:dyDescent="0.2">
      <c r="A10" s="51">
        <v>3</v>
      </c>
      <c r="B10" s="52"/>
      <c r="C10" s="1" t="s">
        <v>75</v>
      </c>
      <c r="D10" s="1" t="s">
        <v>76</v>
      </c>
      <c r="E10" s="2" t="s">
        <v>794</v>
      </c>
      <c r="F10" s="2" t="s">
        <v>77</v>
      </c>
      <c r="G10" s="2" t="s">
        <v>14</v>
      </c>
      <c r="H10" s="2" t="s">
        <v>78</v>
      </c>
      <c r="I10" s="3">
        <v>844</v>
      </c>
      <c r="J10" s="3">
        <v>500000</v>
      </c>
      <c r="K10" s="3">
        <f t="shared" si="0"/>
        <v>422000000</v>
      </c>
      <c r="L10" s="9" t="s">
        <v>864</v>
      </c>
    </row>
    <row r="11" spans="1:12" s="50" customFormat="1" ht="45" customHeight="1" x14ac:dyDescent="0.2">
      <c r="A11" s="51">
        <v>4</v>
      </c>
      <c r="B11" s="52"/>
      <c r="C11" s="1" t="s">
        <v>83</v>
      </c>
      <c r="D11" s="1" t="s">
        <v>84</v>
      </c>
      <c r="E11" s="2" t="s">
        <v>306</v>
      </c>
      <c r="F11" s="2" t="s">
        <v>77</v>
      </c>
      <c r="G11" s="2" t="s">
        <v>14</v>
      </c>
      <c r="H11" s="2" t="s">
        <v>78</v>
      </c>
      <c r="I11" s="3">
        <v>1485</v>
      </c>
      <c r="J11" s="3">
        <v>20000</v>
      </c>
      <c r="K11" s="3">
        <f t="shared" si="0"/>
        <v>29700000</v>
      </c>
      <c r="L11" s="9" t="s">
        <v>864</v>
      </c>
    </row>
    <row r="12" spans="1:12" s="50" customFormat="1" ht="45" customHeight="1" x14ac:dyDescent="0.2">
      <c r="A12" s="51">
        <v>5</v>
      </c>
      <c r="B12" s="52"/>
      <c r="C12" s="1" t="s">
        <v>394</v>
      </c>
      <c r="D12" s="1" t="s">
        <v>395</v>
      </c>
      <c r="E12" s="2" t="s">
        <v>795</v>
      </c>
      <c r="F12" s="4" t="s">
        <v>77</v>
      </c>
      <c r="G12" s="4" t="s">
        <v>14</v>
      </c>
      <c r="H12" s="4" t="s">
        <v>78</v>
      </c>
      <c r="I12" s="3">
        <v>3900</v>
      </c>
      <c r="J12" s="3">
        <v>15000</v>
      </c>
      <c r="K12" s="3">
        <f t="shared" si="0"/>
        <v>58500000</v>
      </c>
      <c r="L12" s="9" t="s">
        <v>864</v>
      </c>
    </row>
    <row r="13" spans="1:12" s="50" customFormat="1" ht="45" customHeight="1" x14ac:dyDescent="0.2">
      <c r="A13" s="51">
        <v>6</v>
      </c>
      <c r="B13" s="52"/>
      <c r="C13" s="1" t="s">
        <v>392</v>
      </c>
      <c r="D13" s="1" t="s">
        <v>393</v>
      </c>
      <c r="E13" s="2" t="s">
        <v>795</v>
      </c>
      <c r="F13" s="4" t="s">
        <v>77</v>
      </c>
      <c r="G13" s="4" t="s">
        <v>14</v>
      </c>
      <c r="H13" s="4" t="s">
        <v>78</v>
      </c>
      <c r="I13" s="3">
        <v>3900</v>
      </c>
      <c r="J13" s="3">
        <v>20000</v>
      </c>
      <c r="K13" s="3">
        <f t="shared" si="0"/>
        <v>78000000</v>
      </c>
      <c r="L13" s="9" t="s">
        <v>864</v>
      </c>
    </row>
    <row r="14" spans="1:12" s="50" customFormat="1" ht="45" customHeight="1" x14ac:dyDescent="0.2">
      <c r="A14" s="51">
        <v>7</v>
      </c>
      <c r="B14" s="52"/>
      <c r="C14" s="1" t="s">
        <v>555</v>
      </c>
      <c r="D14" s="1" t="s">
        <v>82</v>
      </c>
      <c r="E14" s="2" t="s">
        <v>794</v>
      </c>
      <c r="F14" s="2" t="s">
        <v>77</v>
      </c>
      <c r="G14" s="2" t="s">
        <v>14</v>
      </c>
      <c r="H14" s="2" t="s">
        <v>78</v>
      </c>
      <c r="I14" s="3">
        <v>593</v>
      </c>
      <c r="J14" s="3">
        <v>200000</v>
      </c>
      <c r="K14" s="3">
        <f t="shared" si="0"/>
        <v>118600000</v>
      </c>
      <c r="L14" s="9" t="s">
        <v>864</v>
      </c>
    </row>
    <row r="15" spans="1:12" s="50" customFormat="1" ht="44.25" customHeight="1" x14ac:dyDescent="0.2">
      <c r="A15" s="51">
        <v>8</v>
      </c>
      <c r="B15" s="52"/>
      <c r="C15" s="1" t="s">
        <v>89</v>
      </c>
      <c r="D15" s="1" t="s">
        <v>90</v>
      </c>
      <c r="E15" s="2" t="s">
        <v>88</v>
      </c>
      <c r="F15" s="2" t="s">
        <v>87</v>
      </c>
      <c r="G15" s="2" t="s">
        <v>32</v>
      </c>
      <c r="H15" s="2" t="s">
        <v>7</v>
      </c>
      <c r="I15" s="3">
        <v>840000</v>
      </c>
      <c r="J15" s="3">
        <v>12</v>
      </c>
      <c r="K15" s="3">
        <f t="shared" si="0"/>
        <v>10080000</v>
      </c>
      <c r="L15" s="9" t="s">
        <v>865</v>
      </c>
    </row>
    <row r="16" spans="1:12" s="50" customFormat="1" ht="44.25" customHeight="1" x14ac:dyDescent="0.2">
      <c r="A16" s="51">
        <v>9</v>
      </c>
      <c r="B16" s="52"/>
      <c r="C16" s="1" t="s">
        <v>85</v>
      </c>
      <c r="D16" s="1" t="s">
        <v>86</v>
      </c>
      <c r="E16" s="2" t="s">
        <v>88</v>
      </c>
      <c r="F16" s="2" t="s">
        <v>87</v>
      </c>
      <c r="G16" s="2" t="s">
        <v>32</v>
      </c>
      <c r="H16" s="2" t="s">
        <v>7</v>
      </c>
      <c r="I16" s="3">
        <v>840000</v>
      </c>
      <c r="J16" s="3">
        <v>77</v>
      </c>
      <c r="K16" s="3">
        <f t="shared" si="0"/>
        <v>64680000</v>
      </c>
      <c r="L16" s="9" t="s">
        <v>865</v>
      </c>
    </row>
    <row r="17" spans="1:12" s="50" customFormat="1" ht="44.25" customHeight="1" x14ac:dyDescent="0.2">
      <c r="A17" s="51">
        <v>10</v>
      </c>
      <c r="B17" s="52"/>
      <c r="C17" s="1" t="s">
        <v>121</v>
      </c>
      <c r="D17" s="1" t="s">
        <v>122</v>
      </c>
      <c r="E17" s="2" t="s">
        <v>125</v>
      </c>
      <c r="F17" s="2" t="s">
        <v>123</v>
      </c>
      <c r="G17" s="2" t="s">
        <v>124</v>
      </c>
      <c r="H17" s="2" t="s">
        <v>126</v>
      </c>
      <c r="I17" s="3">
        <v>1810000</v>
      </c>
      <c r="J17" s="3">
        <v>12</v>
      </c>
      <c r="K17" s="3">
        <f t="shared" si="0"/>
        <v>21720000</v>
      </c>
      <c r="L17" s="9" t="s">
        <v>865</v>
      </c>
    </row>
    <row r="18" spans="1:12" s="50" customFormat="1" ht="44.25" customHeight="1" x14ac:dyDescent="0.2">
      <c r="A18" s="51">
        <v>11</v>
      </c>
      <c r="B18" s="52"/>
      <c r="C18" s="1" t="s">
        <v>303</v>
      </c>
      <c r="D18" s="1" t="s">
        <v>304</v>
      </c>
      <c r="E18" s="2" t="s">
        <v>306</v>
      </c>
      <c r="F18" s="2" t="s">
        <v>305</v>
      </c>
      <c r="G18" s="2" t="s">
        <v>180</v>
      </c>
      <c r="H18" s="2" t="s">
        <v>7</v>
      </c>
      <c r="I18" s="3">
        <v>15624</v>
      </c>
      <c r="J18" s="3">
        <v>20000</v>
      </c>
      <c r="K18" s="3">
        <f t="shared" si="0"/>
        <v>312480000</v>
      </c>
      <c r="L18" s="9" t="s">
        <v>865</v>
      </c>
    </row>
    <row r="19" spans="1:12" s="50" customFormat="1" ht="44.25" customHeight="1" x14ac:dyDescent="0.2">
      <c r="A19" s="51">
        <v>12</v>
      </c>
      <c r="B19" s="52"/>
      <c r="C19" s="1" t="s">
        <v>562</v>
      </c>
      <c r="D19" s="1" t="s">
        <v>796</v>
      </c>
      <c r="E19" s="2" t="s">
        <v>554</v>
      </c>
      <c r="F19" s="2" t="s">
        <v>563</v>
      </c>
      <c r="G19" s="2" t="s">
        <v>12</v>
      </c>
      <c r="H19" s="2" t="s">
        <v>274</v>
      </c>
      <c r="I19" s="3">
        <v>53000</v>
      </c>
      <c r="J19" s="5">
        <v>38000</v>
      </c>
      <c r="K19" s="3">
        <f t="shared" si="0"/>
        <v>2014000000</v>
      </c>
      <c r="L19" s="9" t="s">
        <v>866</v>
      </c>
    </row>
    <row r="20" spans="1:12" s="50" customFormat="1" ht="30.75" customHeight="1" x14ac:dyDescent="0.2">
      <c r="A20" s="51">
        <v>13</v>
      </c>
      <c r="B20" s="52"/>
      <c r="C20" s="1" t="s">
        <v>556</v>
      </c>
      <c r="D20" s="1" t="s">
        <v>453</v>
      </c>
      <c r="E20" s="2" t="s">
        <v>455</v>
      </c>
      <c r="F20" s="2" t="s">
        <v>454</v>
      </c>
      <c r="G20" s="2" t="s">
        <v>14</v>
      </c>
      <c r="H20" s="2" t="s">
        <v>280</v>
      </c>
      <c r="I20" s="3">
        <v>16800</v>
      </c>
      <c r="J20" s="3">
        <v>116100</v>
      </c>
      <c r="K20" s="3">
        <f t="shared" si="0"/>
        <v>1950480000</v>
      </c>
      <c r="L20" s="9" t="s">
        <v>867</v>
      </c>
    </row>
    <row r="21" spans="1:12" s="50" customFormat="1" ht="30.75" customHeight="1" x14ac:dyDescent="0.2">
      <c r="A21" s="51">
        <v>14</v>
      </c>
      <c r="B21" s="52"/>
      <c r="C21" s="1" t="s">
        <v>143</v>
      </c>
      <c r="D21" s="1" t="s">
        <v>144</v>
      </c>
      <c r="E21" s="2" t="s">
        <v>146</v>
      </c>
      <c r="F21" s="2" t="s">
        <v>145</v>
      </c>
      <c r="G21" s="2" t="s">
        <v>26</v>
      </c>
      <c r="H21" s="2" t="s">
        <v>147</v>
      </c>
      <c r="I21" s="3">
        <v>4410</v>
      </c>
      <c r="J21" s="3">
        <v>15000</v>
      </c>
      <c r="K21" s="3">
        <f t="shared" si="0"/>
        <v>66150000</v>
      </c>
      <c r="L21" s="9" t="s">
        <v>868</v>
      </c>
    </row>
    <row r="22" spans="1:12" s="50" customFormat="1" ht="30.75" customHeight="1" x14ac:dyDescent="0.2">
      <c r="A22" s="51">
        <v>15</v>
      </c>
      <c r="B22" s="52"/>
      <c r="C22" s="1" t="s">
        <v>150</v>
      </c>
      <c r="D22" s="1" t="s">
        <v>151</v>
      </c>
      <c r="E22" s="2" t="s">
        <v>146</v>
      </c>
      <c r="F22" s="2" t="s">
        <v>145</v>
      </c>
      <c r="G22" s="2" t="s">
        <v>26</v>
      </c>
      <c r="H22" s="2" t="s">
        <v>147</v>
      </c>
      <c r="I22" s="3">
        <v>4410</v>
      </c>
      <c r="J22" s="3">
        <v>12900</v>
      </c>
      <c r="K22" s="3">
        <f t="shared" si="0"/>
        <v>56889000</v>
      </c>
      <c r="L22" s="9" t="s">
        <v>868</v>
      </c>
    </row>
    <row r="23" spans="1:12" s="50" customFormat="1" ht="30.75" customHeight="1" x14ac:dyDescent="0.2">
      <c r="A23" s="51">
        <v>16</v>
      </c>
      <c r="B23" s="52"/>
      <c r="C23" s="1" t="s">
        <v>267</v>
      </c>
      <c r="D23" s="1" t="s">
        <v>268</v>
      </c>
      <c r="E23" s="2" t="s">
        <v>146</v>
      </c>
      <c r="F23" s="2" t="s">
        <v>145</v>
      </c>
      <c r="G23" s="2" t="s">
        <v>26</v>
      </c>
      <c r="H23" s="2" t="s">
        <v>147</v>
      </c>
      <c r="I23" s="3">
        <v>1680</v>
      </c>
      <c r="J23" s="3">
        <v>500000</v>
      </c>
      <c r="K23" s="3">
        <f t="shared" si="0"/>
        <v>840000000</v>
      </c>
      <c r="L23" s="9" t="s">
        <v>868</v>
      </c>
    </row>
    <row r="24" spans="1:12" s="50" customFormat="1" ht="30.75" customHeight="1" x14ac:dyDescent="0.2">
      <c r="A24" s="51">
        <v>17</v>
      </c>
      <c r="B24" s="52"/>
      <c r="C24" s="1" t="s">
        <v>148</v>
      </c>
      <c r="D24" s="1" t="s">
        <v>149</v>
      </c>
      <c r="E24" s="2" t="s">
        <v>146</v>
      </c>
      <c r="F24" s="2" t="s">
        <v>145</v>
      </c>
      <c r="G24" s="2" t="s">
        <v>26</v>
      </c>
      <c r="H24" s="2" t="s">
        <v>147</v>
      </c>
      <c r="I24" s="3">
        <v>4410</v>
      </c>
      <c r="J24" s="3">
        <v>32250</v>
      </c>
      <c r="K24" s="3">
        <f t="shared" si="0"/>
        <v>142222500</v>
      </c>
      <c r="L24" s="9" t="s">
        <v>868</v>
      </c>
    </row>
    <row r="25" spans="1:12" s="50" customFormat="1" ht="52.5" customHeight="1" x14ac:dyDescent="0.2">
      <c r="A25" s="51">
        <v>18</v>
      </c>
      <c r="B25" s="52"/>
      <c r="C25" s="1" t="s">
        <v>118</v>
      </c>
      <c r="D25" s="1" t="s">
        <v>119</v>
      </c>
      <c r="E25" s="2" t="s">
        <v>830</v>
      </c>
      <c r="F25" s="2" t="s">
        <v>120</v>
      </c>
      <c r="G25" s="2" t="s">
        <v>14</v>
      </c>
      <c r="H25" s="2" t="s">
        <v>7</v>
      </c>
      <c r="I25" s="3">
        <v>4750</v>
      </c>
      <c r="J25" s="3">
        <v>10000</v>
      </c>
      <c r="K25" s="3">
        <f t="shared" si="0"/>
        <v>47500000</v>
      </c>
      <c r="L25" s="9" t="s">
        <v>869</v>
      </c>
    </row>
    <row r="26" spans="1:12" s="50" customFormat="1" ht="45" customHeight="1" x14ac:dyDescent="0.2">
      <c r="A26" s="51">
        <v>19</v>
      </c>
      <c r="B26" s="52"/>
      <c r="C26" s="1" t="s">
        <v>187</v>
      </c>
      <c r="D26" s="1" t="s">
        <v>188</v>
      </c>
      <c r="E26" s="2" t="s">
        <v>831</v>
      </c>
      <c r="F26" s="2" t="s">
        <v>120</v>
      </c>
      <c r="G26" s="2" t="s">
        <v>14</v>
      </c>
      <c r="H26" s="2" t="s">
        <v>7</v>
      </c>
      <c r="I26" s="3">
        <v>280</v>
      </c>
      <c r="J26" s="3">
        <v>500000</v>
      </c>
      <c r="K26" s="3">
        <f t="shared" si="0"/>
        <v>140000000</v>
      </c>
      <c r="L26" s="9" t="s">
        <v>869</v>
      </c>
    </row>
    <row r="27" spans="1:12" s="50" customFormat="1" ht="37.5" customHeight="1" x14ac:dyDescent="0.2">
      <c r="A27" s="51">
        <v>20</v>
      </c>
      <c r="B27" s="52"/>
      <c r="C27" s="1" t="s">
        <v>249</v>
      </c>
      <c r="D27" s="1" t="s">
        <v>250</v>
      </c>
      <c r="E27" s="2" t="s">
        <v>829</v>
      </c>
      <c r="F27" s="2" t="s">
        <v>120</v>
      </c>
      <c r="G27" s="2" t="s">
        <v>14</v>
      </c>
      <c r="H27" s="2" t="s">
        <v>7</v>
      </c>
      <c r="I27" s="3">
        <v>2950</v>
      </c>
      <c r="J27" s="3">
        <v>4500</v>
      </c>
      <c r="K27" s="3">
        <f t="shared" si="0"/>
        <v>13275000</v>
      </c>
      <c r="L27" s="9" t="s">
        <v>869</v>
      </c>
    </row>
    <row r="28" spans="1:12" s="50" customFormat="1" ht="63" customHeight="1" x14ac:dyDescent="0.2">
      <c r="A28" s="51">
        <v>21</v>
      </c>
      <c r="B28" s="52"/>
      <c r="C28" s="6" t="s">
        <v>388</v>
      </c>
      <c r="D28" s="6" t="s">
        <v>797</v>
      </c>
      <c r="E28" s="7" t="s">
        <v>391</v>
      </c>
      <c r="F28" s="6" t="s">
        <v>389</v>
      </c>
      <c r="G28" s="7" t="s">
        <v>390</v>
      </c>
      <c r="H28" s="7" t="s">
        <v>13</v>
      </c>
      <c r="I28" s="8">
        <v>585000</v>
      </c>
      <c r="J28" s="3">
        <v>200</v>
      </c>
      <c r="K28" s="3">
        <f t="shared" si="0"/>
        <v>117000000</v>
      </c>
      <c r="L28" s="9" t="s">
        <v>870</v>
      </c>
    </row>
    <row r="29" spans="1:12" s="50" customFormat="1" ht="99.75" customHeight="1" x14ac:dyDescent="0.2">
      <c r="A29" s="51">
        <v>22</v>
      </c>
      <c r="B29" s="52"/>
      <c r="C29" s="1" t="s">
        <v>379</v>
      </c>
      <c r="D29" s="1" t="s">
        <v>380</v>
      </c>
      <c r="E29" s="9" t="s">
        <v>382</v>
      </c>
      <c r="F29" s="9" t="s">
        <v>381</v>
      </c>
      <c r="G29" s="9" t="s">
        <v>29</v>
      </c>
      <c r="H29" s="9" t="s">
        <v>24</v>
      </c>
      <c r="I29" s="10">
        <v>228000</v>
      </c>
      <c r="J29" s="3">
        <v>700</v>
      </c>
      <c r="K29" s="3">
        <f t="shared" si="0"/>
        <v>159600000</v>
      </c>
      <c r="L29" s="9" t="s">
        <v>870</v>
      </c>
    </row>
    <row r="30" spans="1:12" s="50" customFormat="1" ht="54" customHeight="1" x14ac:dyDescent="0.2">
      <c r="A30" s="51">
        <v>23</v>
      </c>
      <c r="B30" s="52"/>
      <c r="C30" s="1" t="s">
        <v>580</v>
      </c>
      <c r="D30" s="1" t="s">
        <v>387</v>
      </c>
      <c r="E30" s="9" t="s">
        <v>582</v>
      </c>
      <c r="F30" s="9" t="s">
        <v>581</v>
      </c>
      <c r="G30" s="9" t="s">
        <v>25</v>
      </c>
      <c r="H30" s="2" t="s">
        <v>7</v>
      </c>
      <c r="I30" s="10">
        <v>4900</v>
      </c>
      <c r="J30" s="3">
        <v>90000</v>
      </c>
      <c r="K30" s="3">
        <f t="shared" si="0"/>
        <v>441000000</v>
      </c>
      <c r="L30" s="9" t="s">
        <v>870</v>
      </c>
    </row>
    <row r="31" spans="1:12" s="50" customFormat="1" ht="57.75" customHeight="1" x14ac:dyDescent="0.2">
      <c r="A31" s="51">
        <v>24</v>
      </c>
      <c r="B31" s="52"/>
      <c r="C31" s="1" t="s">
        <v>383</v>
      </c>
      <c r="D31" s="1" t="s">
        <v>384</v>
      </c>
      <c r="E31" s="2" t="s">
        <v>386</v>
      </c>
      <c r="F31" s="1" t="s">
        <v>385</v>
      </c>
      <c r="G31" s="1" t="s">
        <v>21</v>
      </c>
      <c r="H31" s="2" t="s">
        <v>7</v>
      </c>
      <c r="I31" s="3">
        <v>67000</v>
      </c>
      <c r="J31" s="3">
        <v>400</v>
      </c>
      <c r="K31" s="3">
        <f t="shared" si="0"/>
        <v>26800000</v>
      </c>
      <c r="L31" s="9" t="s">
        <v>870</v>
      </c>
    </row>
    <row r="32" spans="1:12" s="50" customFormat="1" ht="60" customHeight="1" x14ac:dyDescent="0.2">
      <c r="A32" s="51">
        <v>25</v>
      </c>
      <c r="B32" s="52"/>
      <c r="C32" s="1" t="s">
        <v>299</v>
      </c>
      <c r="D32" s="1" t="s">
        <v>300</v>
      </c>
      <c r="E32" s="2" t="s">
        <v>301</v>
      </c>
      <c r="F32" s="2" t="s">
        <v>296</v>
      </c>
      <c r="G32" s="2" t="s">
        <v>297</v>
      </c>
      <c r="H32" s="2" t="s">
        <v>13</v>
      </c>
      <c r="I32" s="3">
        <v>205380</v>
      </c>
      <c r="J32" s="3">
        <v>500</v>
      </c>
      <c r="K32" s="3">
        <f t="shared" si="0"/>
        <v>102690000</v>
      </c>
      <c r="L32" s="9" t="s">
        <v>871</v>
      </c>
    </row>
    <row r="33" spans="1:12" s="50" customFormat="1" ht="45.75" customHeight="1" x14ac:dyDescent="0.2">
      <c r="A33" s="51">
        <v>26</v>
      </c>
      <c r="B33" s="52"/>
      <c r="C33" s="1" t="s">
        <v>311</v>
      </c>
      <c r="D33" s="1" t="s">
        <v>312</v>
      </c>
      <c r="E33" s="2" t="s">
        <v>314</v>
      </c>
      <c r="F33" s="2" t="s">
        <v>313</v>
      </c>
      <c r="G33" s="2" t="s">
        <v>16</v>
      </c>
      <c r="H33" s="11" t="s">
        <v>13</v>
      </c>
      <c r="I33" s="3">
        <v>499800</v>
      </c>
      <c r="J33" s="3">
        <v>64</v>
      </c>
      <c r="K33" s="3">
        <f t="shared" si="0"/>
        <v>31987200</v>
      </c>
      <c r="L33" s="9" t="s">
        <v>871</v>
      </c>
    </row>
    <row r="34" spans="1:12" s="50" customFormat="1" ht="45.75" customHeight="1" x14ac:dyDescent="0.2">
      <c r="A34" s="51">
        <v>27</v>
      </c>
      <c r="B34" s="52"/>
      <c r="C34" s="1" t="s">
        <v>307</v>
      </c>
      <c r="D34" s="1" t="s">
        <v>308</v>
      </c>
      <c r="E34" s="2" t="s">
        <v>310</v>
      </c>
      <c r="F34" s="2" t="s">
        <v>309</v>
      </c>
      <c r="G34" s="2" t="s">
        <v>16</v>
      </c>
      <c r="H34" s="2" t="s">
        <v>24</v>
      </c>
      <c r="I34" s="3">
        <v>419790</v>
      </c>
      <c r="J34" s="3">
        <v>200</v>
      </c>
      <c r="K34" s="3">
        <f t="shared" si="0"/>
        <v>83958000</v>
      </c>
      <c r="L34" s="9" t="s">
        <v>871</v>
      </c>
    </row>
    <row r="35" spans="1:12" s="50" customFormat="1" ht="38.25" x14ac:dyDescent="0.2">
      <c r="A35" s="51">
        <v>28</v>
      </c>
      <c r="B35" s="52"/>
      <c r="C35" s="1" t="s">
        <v>291</v>
      </c>
      <c r="D35" s="1" t="s">
        <v>798</v>
      </c>
      <c r="E35" s="2" t="s">
        <v>293</v>
      </c>
      <c r="F35" s="2" t="s">
        <v>292</v>
      </c>
      <c r="G35" s="2" t="s">
        <v>16</v>
      </c>
      <c r="H35" s="2" t="s">
        <v>24</v>
      </c>
      <c r="I35" s="3">
        <v>20920</v>
      </c>
      <c r="J35" s="3">
        <v>90</v>
      </c>
      <c r="K35" s="3">
        <f t="shared" si="0"/>
        <v>1882800</v>
      </c>
      <c r="L35" s="9" t="s">
        <v>871</v>
      </c>
    </row>
    <row r="36" spans="1:12" s="50" customFormat="1" ht="37.5" customHeight="1" x14ac:dyDescent="0.2">
      <c r="A36" s="51">
        <v>29</v>
      </c>
      <c r="B36" s="52"/>
      <c r="C36" s="1" t="s">
        <v>294</v>
      </c>
      <c r="D36" s="1" t="s">
        <v>295</v>
      </c>
      <c r="E36" s="2" t="s">
        <v>298</v>
      </c>
      <c r="F36" s="2" t="s">
        <v>296</v>
      </c>
      <c r="G36" s="2" t="s">
        <v>297</v>
      </c>
      <c r="H36" s="2" t="s">
        <v>7</v>
      </c>
      <c r="I36" s="3">
        <v>5229</v>
      </c>
      <c r="J36" s="3">
        <v>50</v>
      </c>
      <c r="K36" s="3">
        <f t="shared" si="0"/>
        <v>261450</v>
      </c>
      <c r="L36" s="9" t="s">
        <v>871</v>
      </c>
    </row>
    <row r="37" spans="1:12" s="50" customFormat="1" ht="42" customHeight="1" x14ac:dyDescent="0.2">
      <c r="A37" s="51">
        <v>30</v>
      </c>
      <c r="B37" s="52"/>
      <c r="C37" s="1" t="s">
        <v>538</v>
      </c>
      <c r="D37" s="1" t="s">
        <v>539</v>
      </c>
      <c r="E37" s="2" t="s">
        <v>799</v>
      </c>
      <c r="F37" s="2" t="s">
        <v>550</v>
      </c>
      <c r="G37" s="2" t="s">
        <v>25</v>
      </c>
      <c r="H37" s="2" t="s">
        <v>194</v>
      </c>
      <c r="I37" s="3">
        <v>3229200</v>
      </c>
      <c r="J37" s="3">
        <v>5</v>
      </c>
      <c r="K37" s="3">
        <f t="shared" si="0"/>
        <v>16146000</v>
      </c>
      <c r="L37" s="9" t="s">
        <v>872</v>
      </c>
    </row>
    <row r="38" spans="1:12" s="50" customFormat="1" ht="42" customHeight="1" x14ac:dyDescent="0.2">
      <c r="A38" s="51">
        <v>31</v>
      </c>
      <c r="B38" s="52"/>
      <c r="C38" s="1" t="s">
        <v>540</v>
      </c>
      <c r="D38" s="1" t="s">
        <v>541</v>
      </c>
      <c r="E38" s="2" t="s">
        <v>799</v>
      </c>
      <c r="F38" s="2" t="s">
        <v>550</v>
      </c>
      <c r="G38" s="2" t="s">
        <v>25</v>
      </c>
      <c r="H38" s="2" t="s">
        <v>194</v>
      </c>
      <c r="I38" s="3">
        <v>1115400</v>
      </c>
      <c r="J38" s="3">
        <v>15</v>
      </c>
      <c r="K38" s="3">
        <f t="shared" si="0"/>
        <v>16731000</v>
      </c>
      <c r="L38" s="9" t="s">
        <v>872</v>
      </c>
    </row>
    <row r="39" spans="1:12" s="50" customFormat="1" ht="42" customHeight="1" x14ac:dyDescent="0.2">
      <c r="A39" s="51">
        <v>32</v>
      </c>
      <c r="B39" s="52"/>
      <c r="C39" s="1" t="s">
        <v>542</v>
      </c>
      <c r="D39" s="1" t="s">
        <v>543</v>
      </c>
      <c r="E39" s="2" t="s">
        <v>826</v>
      </c>
      <c r="F39" s="2" t="s">
        <v>551</v>
      </c>
      <c r="G39" s="2" t="s">
        <v>25</v>
      </c>
      <c r="H39" s="2" t="s">
        <v>194</v>
      </c>
      <c r="I39" s="3">
        <v>5776800</v>
      </c>
      <c r="J39" s="3">
        <v>15</v>
      </c>
      <c r="K39" s="3">
        <f t="shared" si="0"/>
        <v>86652000</v>
      </c>
      <c r="L39" s="9" t="s">
        <v>872</v>
      </c>
    </row>
    <row r="40" spans="1:12" s="50" customFormat="1" ht="42" customHeight="1" x14ac:dyDescent="0.2">
      <c r="A40" s="51">
        <v>33</v>
      </c>
      <c r="B40" s="52"/>
      <c r="C40" s="1" t="s">
        <v>544</v>
      </c>
      <c r="D40" s="1" t="s">
        <v>545</v>
      </c>
      <c r="E40" s="2" t="s">
        <v>800</v>
      </c>
      <c r="F40" s="2" t="s">
        <v>551</v>
      </c>
      <c r="G40" s="2" t="s">
        <v>25</v>
      </c>
      <c r="H40" s="2" t="s">
        <v>194</v>
      </c>
      <c r="I40" s="3">
        <v>2401440</v>
      </c>
      <c r="J40" s="3">
        <v>1</v>
      </c>
      <c r="K40" s="3">
        <f t="shared" si="0"/>
        <v>2401440</v>
      </c>
      <c r="L40" s="9" t="s">
        <v>872</v>
      </c>
    </row>
    <row r="41" spans="1:12" s="50" customFormat="1" ht="42" customHeight="1" x14ac:dyDescent="0.2">
      <c r="A41" s="51">
        <v>34</v>
      </c>
      <c r="B41" s="52"/>
      <c r="C41" s="1" t="s">
        <v>546</v>
      </c>
      <c r="D41" s="1" t="s">
        <v>547</v>
      </c>
      <c r="E41" s="2" t="s">
        <v>801</v>
      </c>
      <c r="F41" s="2" t="s">
        <v>551</v>
      </c>
      <c r="G41" s="2" t="s">
        <v>25</v>
      </c>
      <c r="H41" s="2" t="s">
        <v>194</v>
      </c>
      <c r="I41" s="3">
        <v>2376984</v>
      </c>
      <c r="J41" s="3">
        <v>1</v>
      </c>
      <c r="K41" s="3">
        <f t="shared" si="0"/>
        <v>2376984</v>
      </c>
      <c r="L41" s="9" t="s">
        <v>872</v>
      </c>
    </row>
    <row r="42" spans="1:12" s="50" customFormat="1" ht="42" customHeight="1" x14ac:dyDescent="0.2">
      <c r="A42" s="51">
        <v>35</v>
      </c>
      <c r="B42" s="52"/>
      <c r="C42" s="1" t="s">
        <v>548</v>
      </c>
      <c r="D42" s="1" t="s">
        <v>549</v>
      </c>
      <c r="E42" s="2" t="s">
        <v>826</v>
      </c>
      <c r="F42" s="2" t="s">
        <v>551</v>
      </c>
      <c r="G42" s="2" t="s">
        <v>25</v>
      </c>
      <c r="H42" s="2" t="s">
        <v>194</v>
      </c>
      <c r="I42" s="3">
        <v>4336200</v>
      </c>
      <c r="J42" s="3">
        <v>40</v>
      </c>
      <c r="K42" s="3">
        <f t="shared" si="0"/>
        <v>173448000</v>
      </c>
      <c r="L42" s="9" t="s">
        <v>872</v>
      </c>
    </row>
    <row r="43" spans="1:12" s="50" customFormat="1" ht="42" customHeight="1" x14ac:dyDescent="0.2">
      <c r="A43" s="51">
        <v>36</v>
      </c>
      <c r="B43" s="52"/>
      <c r="C43" s="1" t="s">
        <v>564</v>
      </c>
      <c r="D43" s="1" t="s">
        <v>565</v>
      </c>
      <c r="E43" s="2" t="s">
        <v>800</v>
      </c>
      <c r="F43" s="2" t="s">
        <v>551</v>
      </c>
      <c r="G43" s="2" t="s">
        <v>25</v>
      </c>
      <c r="H43" s="2" t="s">
        <v>194</v>
      </c>
      <c r="I43" s="3">
        <v>2331712</v>
      </c>
      <c r="J43" s="3">
        <v>2</v>
      </c>
      <c r="K43" s="3">
        <f t="shared" si="0"/>
        <v>4663424</v>
      </c>
      <c r="L43" s="9" t="s">
        <v>872</v>
      </c>
    </row>
    <row r="44" spans="1:12" s="50" customFormat="1" ht="42" customHeight="1" x14ac:dyDescent="0.2">
      <c r="A44" s="51">
        <v>37</v>
      </c>
      <c r="B44" s="52"/>
      <c r="C44" s="1" t="s">
        <v>566</v>
      </c>
      <c r="D44" s="1" t="s">
        <v>583</v>
      </c>
      <c r="E44" s="2" t="s">
        <v>826</v>
      </c>
      <c r="F44" s="2" t="s">
        <v>551</v>
      </c>
      <c r="G44" s="2" t="s">
        <v>25</v>
      </c>
      <c r="H44" s="2" t="s">
        <v>194</v>
      </c>
      <c r="I44" s="3">
        <v>4814700</v>
      </c>
      <c r="J44" s="3">
        <v>40</v>
      </c>
      <c r="K44" s="3">
        <f t="shared" si="0"/>
        <v>192588000</v>
      </c>
      <c r="L44" s="9" t="s">
        <v>872</v>
      </c>
    </row>
    <row r="45" spans="1:12" s="50" customFormat="1" ht="42" customHeight="1" x14ac:dyDescent="0.2">
      <c r="A45" s="51">
        <v>38</v>
      </c>
      <c r="B45" s="52"/>
      <c r="C45" s="1" t="s">
        <v>567</v>
      </c>
      <c r="D45" s="1" t="s">
        <v>590</v>
      </c>
      <c r="E45" s="2" t="s">
        <v>826</v>
      </c>
      <c r="F45" s="2" t="s">
        <v>551</v>
      </c>
      <c r="G45" s="2" t="s">
        <v>25</v>
      </c>
      <c r="H45" s="2" t="s">
        <v>194</v>
      </c>
      <c r="I45" s="3">
        <v>4649400</v>
      </c>
      <c r="J45" s="3">
        <v>10</v>
      </c>
      <c r="K45" s="3">
        <f t="shared" si="0"/>
        <v>46494000</v>
      </c>
      <c r="L45" s="9" t="s">
        <v>872</v>
      </c>
    </row>
    <row r="46" spans="1:12" s="50" customFormat="1" ht="42" customHeight="1" x14ac:dyDescent="0.2">
      <c r="A46" s="51">
        <v>39</v>
      </c>
      <c r="B46" s="52"/>
      <c r="C46" s="1" t="s">
        <v>568</v>
      </c>
      <c r="D46" s="1" t="s">
        <v>591</v>
      </c>
      <c r="E46" s="2" t="s">
        <v>801</v>
      </c>
      <c r="F46" s="2" t="s">
        <v>551</v>
      </c>
      <c r="G46" s="2" t="s">
        <v>25</v>
      </c>
      <c r="H46" s="2" t="s">
        <v>194</v>
      </c>
      <c r="I46" s="3">
        <v>2295699</v>
      </c>
      <c r="J46" s="3">
        <v>1</v>
      </c>
      <c r="K46" s="3">
        <f t="shared" si="0"/>
        <v>2295699</v>
      </c>
      <c r="L46" s="9" t="s">
        <v>872</v>
      </c>
    </row>
    <row r="47" spans="1:12" s="50" customFormat="1" ht="48.75" customHeight="1" x14ac:dyDescent="0.2">
      <c r="A47" s="51">
        <v>40</v>
      </c>
      <c r="B47" s="52"/>
      <c r="C47" s="1" t="s">
        <v>569</v>
      </c>
      <c r="D47" s="1" t="s">
        <v>570</v>
      </c>
      <c r="E47" s="2" t="s">
        <v>800</v>
      </c>
      <c r="F47" s="2" t="s">
        <v>550</v>
      </c>
      <c r="G47" s="2" t="s">
        <v>25</v>
      </c>
      <c r="H47" s="2" t="s">
        <v>194</v>
      </c>
      <c r="I47" s="3">
        <v>2510880</v>
      </c>
      <c r="J47" s="3">
        <v>2</v>
      </c>
      <c r="K47" s="3">
        <f t="shared" si="0"/>
        <v>5021760</v>
      </c>
      <c r="L47" s="9" t="s">
        <v>872</v>
      </c>
    </row>
    <row r="48" spans="1:12" s="50" customFormat="1" ht="49.5" customHeight="1" x14ac:dyDescent="0.2">
      <c r="A48" s="51">
        <v>41</v>
      </c>
      <c r="B48" s="52"/>
      <c r="C48" s="1" t="s">
        <v>571</v>
      </c>
      <c r="D48" s="1" t="s">
        <v>572</v>
      </c>
      <c r="E48" s="2" t="s">
        <v>826</v>
      </c>
      <c r="F48" s="2" t="s">
        <v>550</v>
      </c>
      <c r="G48" s="2" t="s">
        <v>25</v>
      </c>
      <c r="H48" s="2" t="s">
        <v>194</v>
      </c>
      <c r="I48" s="3">
        <v>4446000</v>
      </c>
      <c r="J48" s="3">
        <v>30</v>
      </c>
      <c r="K48" s="3">
        <f t="shared" si="0"/>
        <v>133380000</v>
      </c>
      <c r="L48" s="9" t="s">
        <v>872</v>
      </c>
    </row>
    <row r="49" spans="1:12" s="50" customFormat="1" ht="42" customHeight="1" x14ac:dyDescent="0.2">
      <c r="A49" s="51">
        <v>42</v>
      </c>
      <c r="B49" s="52"/>
      <c r="C49" s="1" t="s">
        <v>573</v>
      </c>
      <c r="D49" s="1" t="s">
        <v>574</v>
      </c>
      <c r="E49" s="2" t="s">
        <v>802</v>
      </c>
      <c r="F49" s="2" t="s">
        <v>575</v>
      </c>
      <c r="G49" s="2" t="s">
        <v>32</v>
      </c>
      <c r="H49" s="2" t="s">
        <v>194</v>
      </c>
      <c r="I49" s="3">
        <v>2510840</v>
      </c>
      <c r="J49" s="3">
        <v>2</v>
      </c>
      <c r="K49" s="3">
        <f t="shared" si="0"/>
        <v>5021680</v>
      </c>
      <c r="L49" s="9" t="s">
        <v>872</v>
      </c>
    </row>
    <row r="50" spans="1:12" s="50" customFormat="1" ht="42" customHeight="1" x14ac:dyDescent="0.2">
      <c r="A50" s="51">
        <v>43</v>
      </c>
      <c r="B50" s="52"/>
      <c r="C50" s="1" t="s">
        <v>576</v>
      </c>
      <c r="D50" s="1" t="s">
        <v>577</v>
      </c>
      <c r="E50" s="2" t="s">
        <v>826</v>
      </c>
      <c r="F50" s="2" t="s">
        <v>575</v>
      </c>
      <c r="G50" s="2" t="s">
        <v>32</v>
      </c>
      <c r="H50" s="2" t="s">
        <v>194</v>
      </c>
      <c r="I50" s="3">
        <v>12170000</v>
      </c>
      <c r="J50" s="3">
        <v>30</v>
      </c>
      <c r="K50" s="3">
        <f t="shared" si="0"/>
        <v>365100000</v>
      </c>
      <c r="L50" s="9" t="s">
        <v>872</v>
      </c>
    </row>
    <row r="51" spans="1:12" s="50" customFormat="1" ht="44.25" customHeight="1" x14ac:dyDescent="0.2">
      <c r="A51" s="51">
        <v>44</v>
      </c>
      <c r="B51" s="52"/>
      <c r="C51" s="1" t="s">
        <v>578</v>
      </c>
      <c r="D51" s="1" t="s">
        <v>579</v>
      </c>
      <c r="E51" s="2" t="s">
        <v>799</v>
      </c>
      <c r="F51" s="2" t="s">
        <v>550</v>
      </c>
      <c r="G51" s="2" t="s">
        <v>25</v>
      </c>
      <c r="H51" s="2" t="s">
        <v>194</v>
      </c>
      <c r="I51" s="3">
        <v>1329900</v>
      </c>
      <c r="J51" s="3">
        <v>10</v>
      </c>
      <c r="K51" s="3">
        <f t="shared" si="0"/>
        <v>13299000</v>
      </c>
      <c r="L51" s="9" t="s">
        <v>872</v>
      </c>
    </row>
    <row r="52" spans="1:12" s="50" customFormat="1" ht="42" customHeight="1" x14ac:dyDescent="0.2">
      <c r="A52" s="51">
        <v>45</v>
      </c>
      <c r="B52" s="52"/>
      <c r="C52" s="1" t="s">
        <v>584</v>
      </c>
      <c r="D52" s="1" t="s">
        <v>585</v>
      </c>
      <c r="E52" s="2" t="s">
        <v>803</v>
      </c>
      <c r="F52" s="2" t="s">
        <v>550</v>
      </c>
      <c r="G52" s="2" t="s">
        <v>25</v>
      </c>
      <c r="H52" s="2" t="s">
        <v>194</v>
      </c>
      <c r="I52" s="3">
        <v>5824500</v>
      </c>
      <c r="J52" s="3">
        <v>2</v>
      </c>
      <c r="K52" s="3">
        <f t="shared" si="0"/>
        <v>11649000</v>
      </c>
      <c r="L52" s="9" t="s">
        <v>872</v>
      </c>
    </row>
    <row r="53" spans="1:12" s="50" customFormat="1" ht="42" customHeight="1" x14ac:dyDescent="0.2">
      <c r="A53" s="51">
        <v>46</v>
      </c>
      <c r="B53" s="52"/>
      <c r="C53" s="1" t="s">
        <v>586</v>
      </c>
      <c r="D53" s="1" t="s">
        <v>587</v>
      </c>
      <c r="E53" s="2" t="s">
        <v>804</v>
      </c>
      <c r="F53" s="2" t="s">
        <v>575</v>
      </c>
      <c r="G53" s="2" t="s">
        <v>32</v>
      </c>
      <c r="H53" s="2" t="s">
        <v>194</v>
      </c>
      <c r="I53" s="3">
        <v>2177920</v>
      </c>
      <c r="J53" s="3">
        <v>1</v>
      </c>
      <c r="K53" s="3">
        <f t="shared" si="0"/>
        <v>2177920</v>
      </c>
      <c r="L53" s="9" t="s">
        <v>872</v>
      </c>
    </row>
    <row r="54" spans="1:12" s="50" customFormat="1" ht="42" customHeight="1" x14ac:dyDescent="0.2">
      <c r="A54" s="51">
        <v>47</v>
      </c>
      <c r="B54" s="52"/>
      <c r="C54" s="1" t="s">
        <v>588</v>
      </c>
      <c r="D54" s="1" t="s">
        <v>589</v>
      </c>
      <c r="E54" s="2" t="s">
        <v>804</v>
      </c>
      <c r="F54" s="2" t="s">
        <v>550</v>
      </c>
      <c r="G54" s="2" t="s">
        <v>25</v>
      </c>
      <c r="H54" s="2" t="s">
        <v>194</v>
      </c>
      <c r="I54" s="3">
        <v>2177920</v>
      </c>
      <c r="J54" s="3">
        <v>1</v>
      </c>
      <c r="K54" s="3">
        <f t="shared" si="0"/>
        <v>2177920</v>
      </c>
      <c r="L54" s="9" t="s">
        <v>872</v>
      </c>
    </row>
    <row r="55" spans="1:12" s="50" customFormat="1" ht="38.25" x14ac:dyDescent="0.2">
      <c r="A55" s="51">
        <v>48</v>
      </c>
      <c r="B55" s="52"/>
      <c r="C55" s="1" t="s">
        <v>475</v>
      </c>
      <c r="D55" s="6" t="s">
        <v>476</v>
      </c>
      <c r="E55" s="12" t="s">
        <v>458</v>
      </c>
      <c r="F55" s="2" t="s">
        <v>477</v>
      </c>
      <c r="G55" s="7" t="s">
        <v>68</v>
      </c>
      <c r="H55" s="12" t="s">
        <v>459</v>
      </c>
      <c r="I55" s="3">
        <v>12075000</v>
      </c>
      <c r="J55" s="3">
        <v>50</v>
      </c>
      <c r="K55" s="3">
        <f t="shared" si="0"/>
        <v>603750000</v>
      </c>
      <c r="L55" s="9" t="s">
        <v>873</v>
      </c>
    </row>
    <row r="56" spans="1:12" s="50" customFormat="1" ht="32.25" customHeight="1" x14ac:dyDescent="0.2">
      <c r="A56" s="51">
        <v>49</v>
      </c>
      <c r="B56" s="52"/>
      <c r="C56" s="1" t="s">
        <v>47</v>
      </c>
      <c r="D56" s="1" t="s">
        <v>47</v>
      </c>
      <c r="E56" s="2" t="s">
        <v>832</v>
      </c>
      <c r="F56" s="2" t="s">
        <v>48</v>
      </c>
      <c r="G56" s="2" t="s">
        <v>14</v>
      </c>
      <c r="H56" s="2" t="s">
        <v>7</v>
      </c>
      <c r="I56" s="3">
        <v>36960</v>
      </c>
      <c r="J56" s="3">
        <v>500</v>
      </c>
      <c r="K56" s="3">
        <f t="shared" si="0"/>
        <v>18480000</v>
      </c>
      <c r="L56" s="9" t="s">
        <v>874</v>
      </c>
    </row>
    <row r="57" spans="1:12" s="50" customFormat="1" ht="32.25" customHeight="1" x14ac:dyDescent="0.2">
      <c r="A57" s="51">
        <v>50</v>
      </c>
      <c r="B57" s="52"/>
      <c r="C57" s="1" t="s">
        <v>72</v>
      </c>
      <c r="D57" s="1" t="s">
        <v>72</v>
      </c>
      <c r="E57" s="2" t="s">
        <v>833</v>
      </c>
      <c r="F57" s="2" t="s">
        <v>48</v>
      </c>
      <c r="G57" s="2" t="s">
        <v>14</v>
      </c>
      <c r="H57" s="2" t="s">
        <v>13</v>
      </c>
      <c r="I57" s="3">
        <v>514500</v>
      </c>
      <c r="J57" s="3">
        <v>100</v>
      </c>
      <c r="K57" s="3">
        <f t="shared" si="0"/>
        <v>51450000</v>
      </c>
      <c r="L57" s="9" t="s">
        <v>874</v>
      </c>
    </row>
    <row r="58" spans="1:12" s="50" customFormat="1" ht="32.25" customHeight="1" x14ac:dyDescent="0.2">
      <c r="A58" s="51">
        <v>51</v>
      </c>
      <c r="B58" s="52"/>
      <c r="C58" s="1" t="s">
        <v>73</v>
      </c>
      <c r="D58" s="1" t="s">
        <v>74</v>
      </c>
      <c r="E58" s="2" t="s">
        <v>833</v>
      </c>
      <c r="F58" s="2" t="s">
        <v>48</v>
      </c>
      <c r="G58" s="2" t="s">
        <v>14</v>
      </c>
      <c r="H58" s="2" t="s">
        <v>13</v>
      </c>
      <c r="I58" s="3">
        <v>310800</v>
      </c>
      <c r="J58" s="3">
        <v>20</v>
      </c>
      <c r="K58" s="3">
        <f t="shared" si="0"/>
        <v>6216000</v>
      </c>
      <c r="L58" s="9" t="s">
        <v>874</v>
      </c>
    </row>
    <row r="59" spans="1:12" s="50" customFormat="1" ht="32.25" customHeight="1" x14ac:dyDescent="0.2">
      <c r="A59" s="51">
        <v>52</v>
      </c>
      <c r="B59" s="52"/>
      <c r="C59" s="1" t="s">
        <v>251</v>
      </c>
      <c r="D59" s="1" t="s">
        <v>251</v>
      </c>
      <c r="E59" s="2" t="s">
        <v>254</v>
      </c>
      <c r="F59" s="2" t="s">
        <v>252</v>
      </c>
      <c r="G59" s="2" t="s">
        <v>253</v>
      </c>
      <c r="H59" s="2" t="s">
        <v>255</v>
      </c>
      <c r="I59" s="3">
        <v>70000</v>
      </c>
      <c r="J59" s="3">
        <v>500</v>
      </c>
      <c r="K59" s="3">
        <f t="shared" si="0"/>
        <v>35000000</v>
      </c>
      <c r="L59" s="9" t="s">
        <v>875</v>
      </c>
    </row>
    <row r="60" spans="1:12" s="50" customFormat="1" ht="32.25" customHeight="1" x14ac:dyDescent="0.2">
      <c r="A60" s="51">
        <v>53</v>
      </c>
      <c r="B60" s="52"/>
      <c r="C60" s="1" t="s">
        <v>278</v>
      </c>
      <c r="D60" s="1" t="s">
        <v>278</v>
      </c>
      <c r="E60" s="2" t="s">
        <v>254</v>
      </c>
      <c r="F60" s="2" t="s">
        <v>252</v>
      </c>
      <c r="G60" s="2" t="s">
        <v>253</v>
      </c>
      <c r="H60" s="2" t="s">
        <v>255</v>
      </c>
      <c r="I60" s="3">
        <v>30000</v>
      </c>
      <c r="J60" s="3">
        <v>600</v>
      </c>
      <c r="K60" s="3">
        <f t="shared" si="0"/>
        <v>18000000</v>
      </c>
      <c r="L60" s="9" t="s">
        <v>875</v>
      </c>
    </row>
    <row r="61" spans="1:12" s="50" customFormat="1" ht="32.25" customHeight="1" x14ac:dyDescent="0.2">
      <c r="A61" s="51">
        <v>54</v>
      </c>
      <c r="B61" s="52"/>
      <c r="C61" s="1" t="s">
        <v>279</v>
      </c>
      <c r="D61" s="1" t="s">
        <v>279</v>
      </c>
      <c r="E61" s="2" t="s">
        <v>254</v>
      </c>
      <c r="F61" s="2" t="s">
        <v>252</v>
      </c>
      <c r="G61" s="2" t="s">
        <v>253</v>
      </c>
      <c r="H61" s="2" t="s">
        <v>255</v>
      </c>
      <c r="I61" s="3">
        <v>30000</v>
      </c>
      <c r="J61" s="3">
        <v>500</v>
      </c>
      <c r="K61" s="3">
        <f t="shared" si="0"/>
        <v>15000000</v>
      </c>
      <c r="L61" s="9" t="s">
        <v>875</v>
      </c>
    </row>
    <row r="62" spans="1:12" s="50" customFormat="1" ht="46.5" customHeight="1" x14ac:dyDescent="0.2">
      <c r="A62" s="51">
        <v>55</v>
      </c>
      <c r="B62" s="52"/>
      <c r="C62" s="1" t="s">
        <v>65</v>
      </c>
      <c r="D62" s="1" t="s">
        <v>66</v>
      </c>
      <c r="E62" s="2" t="s">
        <v>69</v>
      </c>
      <c r="F62" s="2" t="s">
        <v>67</v>
      </c>
      <c r="G62" s="2" t="s">
        <v>68</v>
      </c>
      <c r="H62" s="2" t="s">
        <v>64</v>
      </c>
      <c r="I62" s="3">
        <v>8300</v>
      </c>
      <c r="J62" s="3">
        <v>10000</v>
      </c>
      <c r="K62" s="3">
        <f t="shared" si="0"/>
        <v>83000000</v>
      </c>
      <c r="L62" s="9" t="s">
        <v>876</v>
      </c>
    </row>
    <row r="63" spans="1:12" s="50" customFormat="1" ht="39.75" customHeight="1" x14ac:dyDescent="0.2">
      <c r="A63" s="51">
        <v>56</v>
      </c>
      <c r="B63" s="52"/>
      <c r="C63" s="1" t="s">
        <v>197</v>
      </c>
      <c r="D63" s="1" t="s">
        <v>198</v>
      </c>
      <c r="E63" s="2" t="s">
        <v>840</v>
      </c>
      <c r="F63" s="2" t="s">
        <v>199</v>
      </c>
      <c r="G63" s="2" t="s">
        <v>200</v>
      </c>
      <c r="H63" s="2" t="s">
        <v>57</v>
      </c>
      <c r="I63" s="3">
        <v>1470</v>
      </c>
      <c r="J63" s="3">
        <v>20000</v>
      </c>
      <c r="K63" s="3">
        <f t="shared" si="0"/>
        <v>29400000</v>
      </c>
      <c r="L63" s="9" t="s">
        <v>876</v>
      </c>
    </row>
    <row r="64" spans="1:12" s="50" customFormat="1" ht="65.25" customHeight="1" x14ac:dyDescent="0.2">
      <c r="A64" s="51">
        <v>57</v>
      </c>
      <c r="B64" s="52"/>
      <c r="C64" s="1" t="s">
        <v>244</v>
      </c>
      <c r="D64" s="1" t="s">
        <v>245</v>
      </c>
      <c r="E64" s="2" t="s">
        <v>248</v>
      </c>
      <c r="F64" s="2" t="s">
        <v>246</v>
      </c>
      <c r="G64" s="2" t="s">
        <v>247</v>
      </c>
      <c r="H64" s="2" t="s">
        <v>57</v>
      </c>
      <c r="I64" s="3">
        <v>300000</v>
      </c>
      <c r="J64" s="3">
        <v>40</v>
      </c>
      <c r="K64" s="3">
        <f t="shared" si="0"/>
        <v>12000000</v>
      </c>
      <c r="L64" s="9" t="s">
        <v>876</v>
      </c>
    </row>
    <row r="65" spans="1:12" s="50" customFormat="1" ht="34.5" customHeight="1" x14ac:dyDescent="0.2">
      <c r="A65" s="51">
        <v>58</v>
      </c>
      <c r="B65" s="52"/>
      <c r="C65" s="1" t="s">
        <v>239</v>
      </c>
      <c r="D65" s="1" t="s">
        <v>240</v>
      </c>
      <c r="E65" s="2" t="s">
        <v>243</v>
      </c>
      <c r="F65" s="2" t="s">
        <v>241</v>
      </c>
      <c r="G65" s="2" t="s">
        <v>242</v>
      </c>
      <c r="H65" s="2" t="s">
        <v>57</v>
      </c>
      <c r="I65" s="3">
        <v>52000</v>
      </c>
      <c r="J65" s="3">
        <v>200</v>
      </c>
      <c r="K65" s="3">
        <f t="shared" si="0"/>
        <v>10400000</v>
      </c>
      <c r="L65" s="9" t="s">
        <v>876</v>
      </c>
    </row>
    <row r="66" spans="1:12" s="50" customFormat="1" ht="34.5" customHeight="1" x14ac:dyDescent="0.2">
      <c r="A66" s="51">
        <v>59</v>
      </c>
      <c r="B66" s="52"/>
      <c r="C66" s="1" t="s">
        <v>61</v>
      </c>
      <c r="D66" s="1" t="s">
        <v>805</v>
      </c>
      <c r="E66" s="2" t="s">
        <v>806</v>
      </c>
      <c r="F66" s="2" t="s">
        <v>62</v>
      </c>
      <c r="G66" s="2" t="s">
        <v>63</v>
      </c>
      <c r="H66" s="2" t="s">
        <v>64</v>
      </c>
      <c r="I66" s="3">
        <v>38000</v>
      </c>
      <c r="J66" s="3">
        <v>12000</v>
      </c>
      <c r="K66" s="3">
        <f t="shared" si="0"/>
        <v>456000000</v>
      </c>
      <c r="L66" s="9" t="s">
        <v>877</v>
      </c>
    </row>
    <row r="67" spans="1:12" s="50" customFormat="1" ht="61.5" customHeight="1" x14ac:dyDescent="0.2">
      <c r="A67" s="51">
        <v>60</v>
      </c>
      <c r="B67" s="52"/>
      <c r="C67" s="1" t="s">
        <v>137</v>
      </c>
      <c r="D67" s="1" t="s">
        <v>138</v>
      </c>
      <c r="E67" s="2" t="s">
        <v>139</v>
      </c>
      <c r="F67" s="2" t="s">
        <v>134</v>
      </c>
      <c r="G67" s="2" t="s">
        <v>12</v>
      </c>
      <c r="H67" s="2" t="s">
        <v>57</v>
      </c>
      <c r="I67" s="3">
        <v>37000</v>
      </c>
      <c r="J67" s="3">
        <v>2300</v>
      </c>
      <c r="K67" s="3">
        <f t="shared" si="0"/>
        <v>85100000</v>
      </c>
      <c r="L67" s="9" t="s">
        <v>877</v>
      </c>
    </row>
    <row r="68" spans="1:12" s="50" customFormat="1" ht="41.25" customHeight="1" x14ac:dyDescent="0.2">
      <c r="A68" s="51">
        <v>61</v>
      </c>
      <c r="B68" s="52"/>
      <c r="C68" s="1" t="s">
        <v>132</v>
      </c>
      <c r="D68" s="1" t="s">
        <v>133</v>
      </c>
      <c r="E68" s="2" t="s">
        <v>135</v>
      </c>
      <c r="F68" s="2" t="s">
        <v>134</v>
      </c>
      <c r="G68" s="2" t="s">
        <v>12</v>
      </c>
      <c r="H68" s="2" t="s">
        <v>136</v>
      </c>
      <c r="I68" s="3">
        <v>147200</v>
      </c>
      <c r="J68" s="3">
        <v>100</v>
      </c>
      <c r="K68" s="3">
        <f t="shared" si="0"/>
        <v>14720000</v>
      </c>
      <c r="L68" s="9" t="s">
        <v>877</v>
      </c>
    </row>
    <row r="69" spans="1:12" s="50" customFormat="1" ht="51" x14ac:dyDescent="0.2">
      <c r="A69" s="51">
        <v>62</v>
      </c>
      <c r="B69" s="52"/>
      <c r="C69" s="1" t="s">
        <v>127</v>
      </c>
      <c r="D69" s="1" t="s">
        <v>128</v>
      </c>
      <c r="E69" s="2" t="s">
        <v>130</v>
      </c>
      <c r="F69" s="2" t="s">
        <v>129</v>
      </c>
      <c r="G69" s="2" t="s">
        <v>14</v>
      </c>
      <c r="H69" s="2" t="s">
        <v>131</v>
      </c>
      <c r="I69" s="3">
        <v>63000</v>
      </c>
      <c r="J69" s="3">
        <v>300</v>
      </c>
      <c r="K69" s="3">
        <f t="shared" si="0"/>
        <v>18900000</v>
      </c>
      <c r="L69" s="9" t="s">
        <v>878</v>
      </c>
    </row>
    <row r="70" spans="1:12" s="50" customFormat="1" ht="33.75" customHeight="1" x14ac:dyDescent="0.2">
      <c r="A70" s="51">
        <v>63</v>
      </c>
      <c r="B70" s="52"/>
      <c r="C70" s="6" t="s">
        <v>323</v>
      </c>
      <c r="D70" s="6" t="s">
        <v>807</v>
      </c>
      <c r="E70" s="7" t="s">
        <v>808</v>
      </c>
      <c r="F70" s="6" t="s">
        <v>324</v>
      </c>
      <c r="G70" s="7" t="s">
        <v>14</v>
      </c>
      <c r="H70" s="7" t="s">
        <v>325</v>
      </c>
      <c r="I70" s="3">
        <v>4004</v>
      </c>
      <c r="J70" s="3">
        <v>400000</v>
      </c>
      <c r="K70" s="3">
        <f t="shared" si="0"/>
        <v>1601600000</v>
      </c>
      <c r="L70" s="9" t="s">
        <v>324</v>
      </c>
    </row>
    <row r="71" spans="1:12" s="50" customFormat="1" ht="38.25" x14ac:dyDescent="0.2">
      <c r="A71" s="51">
        <v>64</v>
      </c>
      <c r="B71" s="52"/>
      <c r="C71" s="1" t="s">
        <v>201</v>
      </c>
      <c r="D71" s="1" t="s">
        <v>202</v>
      </c>
      <c r="E71" s="2" t="s">
        <v>204</v>
      </c>
      <c r="F71" s="2" t="s">
        <v>203</v>
      </c>
      <c r="G71" s="2" t="s">
        <v>68</v>
      </c>
      <c r="H71" s="2" t="s">
        <v>7</v>
      </c>
      <c r="I71" s="3">
        <v>58270</v>
      </c>
      <c r="J71" s="3">
        <v>96</v>
      </c>
      <c r="K71" s="3">
        <f t="shared" si="0"/>
        <v>5593920</v>
      </c>
      <c r="L71" s="9" t="s">
        <v>879</v>
      </c>
    </row>
    <row r="72" spans="1:12" s="50" customFormat="1" ht="25.5" x14ac:dyDescent="0.2">
      <c r="A72" s="51">
        <v>65</v>
      </c>
      <c r="B72" s="52"/>
      <c r="C72" s="1" t="s">
        <v>217</v>
      </c>
      <c r="D72" s="1" t="s">
        <v>822</v>
      </c>
      <c r="E72" s="2" t="s">
        <v>218</v>
      </c>
      <c r="F72" s="2" t="s">
        <v>203</v>
      </c>
      <c r="G72" s="2" t="s">
        <v>68</v>
      </c>
      <c r="H72" s="2" t="s">
        <v>7</v>
      </c>
      <c r="I72" s="3">
        <v>12600</v>
      </c>
      <c r="J72" s="3">
        <v>1290</v>
      </c>
      <c r="K72" s="3">
        <f t="shared" si="0"/>
        <v>16254000</v>
      </c>
      <c r="L72" s="9" t="s">
        <v>879</v>
      </c>
    </row>
    <row r="73" spans="1:12" s="50" customFormat="1" ht="25.5" x14ac:dyDescent="0.2">
      <c r="A73" s="51">
        <v>66</v>
      </c>
      <c r="B73" s="52"/>
      <c r="C73" s="1" t="s">
        <v>217</v>
      </c>
      <c r="D73" s="1" t="s">
        <v>335</v>
      </c>
      <c r="E73" s="2" t="s">
        <v>218</v>
      </c>
      <c r="F73" s="2" t="s">
        <v>336</v>
      </c>
      <c r="G73" s="2" t="s">
        <v>68</v>
      </c>
      <c r="H73" s="2" t="s">
        <v>7</v>
      </c>
      <c r="I73" s="3">
        <v>7681</v>
      </c>
      <c r="J73" s="3">
        <v>4000</v>
      </c>
      <c r="K73" s="3">
        <f t="shared" ref="K73:K125" si="1">I73*J73</f>
        <v>30724000</v>
      </c>
      <c r="L73" s="9" t="s">
        <v>879</v>
      </c>
    </row>
    <row r="74" spans="1:12" s="50" customFormat="1" ht="47.25" customHeight="1" x14ac:dyDescent="0.2">
      <c r="A74" s="51">
        <v>67</v>
      </c>
      <c r="B74" s="52"/>
      <c r="C74" s="1" t="s">
        <v>478</v>
      </c>
      <c r="D74" s="6" t="s">
        <v>479</v>
      </c>
      <c r="E74" s="12" t="s">
        <v>481</v>
      </c>
      <c r="F74" s="2" t="s">
        <v>480</v>
      </c>
      <c r="G74" s="7" t="s">
        <v>12</v>
      </c>
      <c r="H74" s="12" t="s">
        <v>13</v>
      </c>
      <c r="I74" s="3">
        <v>7300000</v>
      </c>
      <c r="J74" s="3">
        <v>50</v>
      </c>
      <c r="K74" s="3">
        <f t="shared" si="1"/>
        <v>365000000</v>
      </c>
      <c r="L74" s="9" t="s">
        <v>880</v>
      </c>
    </row>
    <row r="75" spans="1:12" s="50" customFormat="1" ht="89.25" x14ac:dyDescent="0.2">
      <c r="A75" s="51">
        <v>68</v>
      </c>
      <c r="B75" s="52"/>
      <c r="C75" s="13" t="s">
        <v>499</v>
      </c>
      <c r="D75" s="13" t="s">
        <v>500</v>
      </c>
      <c r="E75" s="14" t="s">
        <v>834</v>
      </c>
      <c r="F75" s="14" t="s">
        <v>809</v>
      </c>
      <c r="G75" s="14" t="s">
        <v>33</v>
      </c>
      <c r="H75" s="14" t="s">
        <v>194</v>
      </c>
      <c r="I75" s="15">
        <v>9774450</v>
      </c>
      <c r="J75" s="3">
        <v>30</v>
      </c>
      <c r="K75" s="3">
        <f t="shared" si="1"/>
        <v>293233500</v>
      </c>
      <c r="L75" s="9" t="s">
        <v>881</v>
      </c>
    </row>
    <row r="76" spans="1:12" s="50" customFormat="1" ht="38.25" x14ac:dyDescent="0.2">
      <c r="A76" s="51">
        <v>69</v>
      </c>
      <c r="B76" s="52"/>
      <c r="C76" s="1" t="s">
        <v>520</v>
      </c>
      <c r="D76" s="1" t="s">
        <v>521</v>
      </c>
      <c r="E76" s="2" t="s">
        <v>515</v>
      </c>
      <c r="F76" s="2" t="s">
        <v>558</v>
      </c>
      <c r="G76" s="2" t="s">
        <v>21</v>
      </c>
      <c r="H76" s="2" t="s">
        <v>194</v>
      </c>
      <c r="I76" s="3">
        <v>3496500</v>
      </c>
      <c r="J76" s="3">
        <v>1</v>
      </c>
      <c r="K76" s="3">
        <f t="shared" si="1"/>
        <v>3496500</v>
      </c>
      <c r="L76" s="9" t="s">
        <v>881</v>
      </c>
    </row>
    <row r="77" spans="1:12" s="50" customFormat="1" ht="48" customHeight="1" x14ac:dyDescent="0.2">
      <c r="A77" s="51">
        <v>70</v>
      </c>
      <c r="B77" s="52"/>
      <c r="C77" s="1" t="s">
        <v>527</v>
      </c>
      <c r="D77" s="1" t="s">
        <v>528</v>
      </c>
      <c r="E77" s="2" t="s">
        <v>529</v>
      </c>
      <c r="F77" s="2" t="s">
        <v>484</v>
      </c>
      <c r="G77" s="2" t="s">
        <v>21</v>
      </c>
      <c r="H77" s="2" t="s">
        <v>194</v>
      </c>
      <c r="I77" s="3">
        <v>12765900</v>
      </c>
      <c r="J77" s="3">
        <v>1</v>
      </c>
      <c r="K77" s="3">
        <f t="shared" si="1"/>
        <v>12765900</v>
      </c>
      <c r="L77" s="9" t="s">
        <v>881</v>
      </c>
    </row>
    <row r="78" spans="1:12" s="50" customFormat="1" ht="55.5" customHeight="1" x14ac:dyDescent="0.2">
      <c r="A78" s="51">
        <v>71</v>
      </c>
      <c r="B78" s="52"/>
      <c r="C78" s="1" t="s">
        <v>525</v>
      </c>
      <c r="D78" s="1" t="s">
        <v>526</v>
      </c>
      <c r="E78" s="2" t="s">
        <v>524</v>
      </c>
      <c r="F78" s="2" t="s">
        <v>484</v>
      </c>
      <c r="G78" s="2" t="s">
        <v>21</v>
      </c>
      <c r="H78" s="2" t="s">
        <v>194</v>
      </c>
      <c r="I78" s="3">
        <v>7095900</v>
      </c>
      <c r="J78" s="3">
        <v>3</v>
      </c>
      <c r="K78" s="3">
        <f t="shared" si="1"/>
        <v>21287700</v>
      </c>
      <c r="L78" s="9" t="s">
        <v>881</v>
      </c>
    </row>
    <row r="79" spans="1:12" s="50" customFormat="1" ht="51.75" customHeight="1" x14ac:dyDescent="0.2">
      <c r="A79" s="51">
        <v>72</v>
      </c>
      <c r="B79" s="52"/>
      <c r="C79" s="1" t="s">
        <v>518</v>
      </c>
      <c r="D79" s="1" t="s">
        <v>519</v>
      </c>
      <c r="E79" s="2" t="s">
        <v>515</v>
      </c>
      <c r="F79" s="2" t="s">
        <v>484</v>
      </c>
      <c r="G79" s="2" t="s">
        <v>21</v>
      </c>
      <c r="H79" s="2" t="s">
        <v>194</v>
      </c>
      <c r="I79" s="3">
        <v>2952600</v>
      </c>
      <c r="J79" s="3">
        <v>1</v>
      </c>
      <c r="K79" s="3">
        <f t="shared" si="1"/>
        <v>2952600</v>
      </c>
      <c r="L79" s="9" t="s">
        <v>881</v>
      </c>
    </row>
    <row r="80" spans="1:12" s="50" customFormat="1" ht="51" customHeight="1" x14ac:dyDescent="0.2">
      <c r="A80" s="51">
        <v>73</v>
      </c>
      <c r="B80" s="52"/>
      <c r="C80" s="1" t="s">
        <v>516</v>
      </c>
      <c r="D80" s="1" t="s">
        <v>517</v>
      </c>
      <c r="E80" s="2" t="s">
        <v>515</v>
      </c>
      <c r="F80" s="2" t="s">
        <v>484</v>
      </c>
      <c r="G80" s="2" t="s">
        <v>21</v>
      </c>
      <c r="H80" s="2" t="s">
        <v>194</v>
      </c>
      <c r="I80" s="3">
        <v>3094350</v>
      </c>
      <c r="J80" s="3">
        <v>1</v>
      </c>
      <c r="K80" s="3">
        <f t="shared" si="1"/>
        <v>3094350</v>
      </c>
      <c r="L80" s="9" t="s">
        <v>881</v>
      </c>
    </row>
    <row r="81" spans="1:12" s="50" customFormat="1" ht="45" customHeight="1" x14ac:dyDescent="0.2">
      <c r="A81" s="51">
        <v>74</v>
      </c>
      <c r="B81" s="52"/>
      <c r="C81" s="1" t="s">
        <v>513</v>
      </c>
      <c r="D81" s="1" t="s">
        <v>514</v>
      </c>
      <c r="E81" s="2" t="s">
        <v>515</v>
      </c>
      <c r="F81" s="2" t="s">
        <v>484</v>
      </c>
      <c r="G81" s="2" t="s">
        <v>21</v>
      </c>
      <c r="H81" s="2" t="s">
        <v>194</v>
      </c>
      <c r="I81" s="3">
        <v>2503200</v>
      </c>
      <c r="J81" s="3">
        <v>1</v>
      </c>
      <c r="K81" s="3">
        <f t="shared" si="1"/>
        <v>2503200</v>
      </c>
      <c r="L81" s="9" t="s">
        <v>881</v>
      </c>
    </row>
    <row r="82" spans="1:12" s="50" customFormat="1" ht="44.25" customHeight="1" x14ac:dyDescent="0.2">
      <c r="A82" s="51">
        <v>75</v>
      </c>
      <c r="B82" s="52"/>
      <c r="C82" s="1" t="s">
        <v>496</v>
      </c>
      <c r="D82" s="1" t="s">
        <v>497</v>
      </c>
      <c r="E82" s="2" t="s">
        <v>498</v>
      </c>
      <c r="F82" s="2" t="s">
        <v>484</v>
      </c>
      <c r="G82" s="2" t="s">
        <v>21</v>
      </c>
      <c r="H82" s="11" t="s">
        <v>194</v>
      </c>
      <c r="I82" s="3">
        <v>13516650</v>
      </c>
      <c r="J82" s="3">
        <v>2</v>
      </c>
      <c r="K82" s="3">
        <f t="shared" si="1"/>
        <v>27033300</v>
      </c>
      <c r="L82" s="9" t="s">
        <v>881</v>
      </c>
    </row>
    <row r="83" spans="1:12" s="50" customFormat="1" ht="44.25" customHeight="1" x14ac:dyDescent="0.2">
      <c r="A83" s="51">
        <v>76</v>
      </c>
      <c r="B83" s="52"/>
      <c r="C83" s="1" t="s">
        <v>507</v>
      </c>
      <c r="D83" s="1" t="s">
        <v>508</v>
      </c>
      <c r="E83" s="2" t="s">
        <v>509</v>
      </c>
      <c r="F83" s="2" t="s">
        <v>484</v>
      </c>
      <c r="G83" s="2" t="s">
        <v>21</v>
      </c>
      <c r="H83" s="2" t="s">
        <v>194</v>
      </c>
      <c r="I83" s="3">
        <v>2247000</v>
      </c>
      <c r="J83" s="3">
        <v>30</v>
      </c>
      <c r="K83" s="3">
        <f t="shared" si="1"/>
        <v>67410000</v>
      </c>
      <c r="L83" s="9" t="s">
        <v>881</v>
      </c>
    </row>
    <row r="84" spans="1:12" s="50" customFormat="1" ht="44.25" customHeight="1" x14ac:dyDescent="0.2">
      <c r="A84" s="51">
        <v>77</v>
      </c>
      <c r="B84" s="52"/>
      <c r="C84" s="1" t="s">
        <v>510</v>
      </c>
      <c r="D84" s="1" t="s">
        <v>511</v>
      </c>
      <c r="E84" s="2" t="s">
        <v>512</v>
      </c>
      <c r="F84" s="2" t="s">
        <v>484</v>
      </c>
      <c r="G84" s="2" t="s">
        <v>21</v>
      </c>
      <c r="H84" s="2" t="s">
        <v>194</v>
      </c>
      <c r="I84" s="3">
        <v>709800</v>
      </c>
      <c r="J84" s="3">
        <v>20</v>
      </c>
      <c r="K84" s="3">
        <f t="shared" si="1"/>
        <v>14196000</v>
      </c>
      <c r="L84" s="9" t="s">
        <v>881</v>
      </c>
    </row>
    <row r="85" spans="1:12" s="50" customFormat="1" ht="44.25" customHeight="1" x14ac:dyDescent="0.2">
      <c r="A85" s="51">
        <v>78</v>
      </c>
      <c r="B85" s="52"/>
      <c r="C85" s="1" t="s">
        <v>501</v>
      </c>
      <c r="D85" s="1" t="s">
        <v>502</v>
      </c>
      <c r="E85" s="2" t="s">
        <v>503</v>
      </c>
      <c r="F85" s="2" t="s">
        <v>484</v>
      </c>
      <c r="G85" s="2" t="s">
        <v>21</v>
      </c>
      <c r="H85" s="2" t="s">
        <v>194</v>
      </c>
      <c r="I85" s="3">
        <v>3851400</v>
      </c>
      <c r="J85" s="3">
        <v>60</v>
      </c>
      <c r="K85" s="3">
        <f t="shared" si="1"/>
        <v>231084000</v>
      </c>
      <c r="L85" s="9" t="s">
        <v>881</v>
      </c>
    </row>
    <row r="86" spans="1:12" s="50" customFormat="1" ht="95.25" customHeight="1" x14ac:dyDescent="0.2">
      <c r="A86" s="51">
        <v>79</v>
      </c>
      <c r="B86" s="52"/>
      <c r="C86" s="1" t="s">
        <v>522</v>
      </c>
      <c r="D86" s="1" t="s">
        <v>523</v>
      </c>
      <c r="E86" s="2" t="s">
        <v>524</v>
      </c>
      <c r="F86" s="2" t="s">
        <v>494</v>
      </c>
      <c r="G86" s="2" t="s">
        <v>33</v>
      </c>
      <c r="H86" s="2" t="s">
        <v>194</v>
      </c>
      <c r="I86" s="3">
        <v>6607650</v>
      </c>
      <c r="J86" s="3">
        <v>1</v>
      </c>
      <c r="K86" s="3">
        <f t="shared" si="1"/>
        <v>6607650</v>
      </c>
      <c r="L86" s="9" t="s">
        <v>881</v>
      </c>
    </row>
    <row r="87" spans="1:12" s="50" customFormat="1" ht="55.5" customHeight="1" x14ac:dyDescent="0.2">
      <c r="A87" s="51">
        <v>80</v>
      </c>
      <c r="B87" s="52"/>
      <c r="C87" s="1" t="s">
        <v>504</v>
      </c>
      <c r="D87" s="1" t="s">
        <v>505</v>
      </c>
      <c r="E87" s="2" t="s">
        <v>506</v>
      </c>
      <c r="F87" s="2" t="s">
        <v>484</v>
      </c>
      <c r="G87" s="2" t="s">
        <v>21</v>
      </c>
      <c r="H87" s="2" t="s">
        <v>194</v>
      </c>
      <c r="I87" s="3">
        <v>730800</v>
      </c>
      <c r="J87" s="3">
        <v>2</v>
      </c>
      <c r="K87" s="3">
        <f t="shared" si="1"/>
        <v>1461600</v>
      </c>
      <c r="L87" s="9" t="s">
        <v>881</v>
      </c>
    </row>
    <row r="88" spans="1:12" s="50" customFormat="1" ht="216.75" customHeight="1" x14ac:dyDescent="0.2">
      <c r="A88" s="51">
        <v>81</v>
      </c>
      <c r="B88" s="52"/>
      <c r="C88" s="1" t="s">
        <v>492</v>
      </c>
      <c r="D88" s="1" t="s">
        <v>493</v>
      </c>
      <c r="E88" s="2" t="s">
        <v>495</v>
      </c>
      <c r="F88" s="2" t="s">
        <v>494</v>
      </c>
      <c r="G88" s="2" t="s">
        <v>33</v>
      </c>
      <c r="H88" s="2" t="s">
        <v>194</v>
      </c>
      <c r="I88" s="3">
        <v>22306200</v>
      </c>
      <c r="J88" s="3">
        <v>6</v>
      </c>
      <c r="K88" s="3">
        <f t="shared" si="1"/>
        <v>133837200</v>
      </c>
      <c r="L88" s="9" t="s">
        <v>881</v>
      </c>
    </row>
    <row r="89" spans="1:12" s="50" customFormat="1" ht="60.75" customHeight="1" x14ac:dyDescent="0.2">
      <c r="A89" s="51">
        <v>82</v>
      </c>
      <c r="B89" s="52"/>
      <c r="C89" s="1" t="s">
        <v>489</v>
      </c>
      <c r="D89" s="1" t="s">
        <v>490</v>
      </c>
      <c r="E89" s="2" t="s">
        <v>491</v>
      </c>
      <c r="F89" s="2" t="s">
        <v>558</v>
      </c>
      <c r="G89" s="2" t="s">
        <v>21</v>
      </c>
      <c r="H89" s="2" t="s">
        <v>194</v>
      </c>
      <c r="I89" s="3">
        <v>8992200</v>
      </c>
      <c r="J89" s="3">
        <v>1</v>
      </c>
      <c r="K89" s="3">
        <f t="shared" si="1"/>
        <v>8992200</v>
      </c>
      <c r="L89" s="9" t="s">
        <v>881</v>
      </c>
    </row>
    <row r="90" spans="1:12" s="50" customFormat="1" ht="48" customHeight="1" x14ac:dyDescent="0.2">
      <c r="A90" s="51">
        <v>83</v>
      </c>
      <c r="B90" s="52"/>
      <c r="C90" s="16" t="s">
        <v>486</v>
      </c>
      <c r="D90" s="16" t="s">
        <v>487</v>
      </c>
      <c r="E90" s="17" t="s">
        <v>488</v>
      </c>
      <c r="F90" s="17" t="s">
        <v>558</v>
      </c>
      <c r="G90" s="17" t="s">
        <v>21</v>
      </c>
      <c r="H90" s="17" t="s">
        <v>194</v>
      </c>
      <c r="I90" s="3">
        <v>4809000</v>
      </c>
      <c r="J90" s="3">
        <v>30</v>
      </c>
      <c r="K90" s="3">
        <f t="shared" si="1"/>
        <v>144270000</v>
      </c>
      <c r="L90" s="9" t="s">
        <v>881</v>
      </c>
    </row>
    <row r="91" spans="1:12" s="50" customFormat="1" ht="48" customHeight="1" x14ac:dyDescent="0.2">
      <c r="A91" s="51">
        <v>84</v>
      </c>
      <c r="B91" s="52"/>
      <c r="C91" s="16" t="s">
        <v>482</v>
      </c>
      <c r="D91" s="16" t="s">
        <v>483</v>
      </c>
      <c r="E91" s="17" t="s">
        <v>485</v>
      </c>
      <c r="F91" s="17" t="s">
        <v>558</v>
      </c>
      <c r="G91" s="17" t="s">
        <v>21</v>
      </c>
      <c r="H91" s="17" t="s">
        <v>194</v>
      </c>
      <c r="I91" s="3">
        <v>7753200</v>
      </c>
      <c r="J91" s="3">
        <v>30</v>
      </c>
      <c r="K91" s="3">
        <f t="shared" si="1"/>
        <v>232596000</v>
      </c>
      <c r="L91" s="9" t="s">
        <v>881</v>
      </c>
    </row>
    <row r="92" spans="1:12" s="50" customFormat="1" ht="48" customHeight="1" x14ac:dyDescent="0.2">
      <c r="A92" s="51">
        <v>85</v>
      </c>
      <c r="B92" s="52"/>
      <c r="C92" s="1" t="s">
        <v>103</v>
      </c>
      <c r="D92" s="1" t="s">
        <v>104</v>
      </c>
      <c r="E92" s="2" t="s">
        <v>94</v>
      </c>
      <c r="F92" s="2" t="s">
        <v>93</v>
      </c>
      <c r="G92" s="2" t="s">
        <v>16</v>
      </c>
      <c r="H92" s="2" t="s">
        <v>95</v>
      </c>
      <c r="I92" s="3">
        <v>36786</v>
      </c>
      <c r="J92" s="3">
        <v>1200</v>
      </c>
      <c r="K92" s="3">
        <f t="shared" si="1"/>
        <v>44143200</v>
      </c>
      <c r="L92" s="9" t="s">
        <v>882</v>
      </c>
    </row>
    <row r="93" spans="1:12" s="50" customFormat="1" ht="48" customHeight="1" x14ac:dyDescent="0.2">
      <c r="A93" s="51">
        <v>86</v>
      </c>
      <c r="B93" s="52"/>
      <c r="C93" s="18" t="s">
        <v>105</v>
      </c>
      <c r="D93" s="1" t="s">
        <v>557</v>
      </c>
      <c r="E93" s="2" t="s">
        <v>94</v>
      </c>
      <c r="F93" s="2" t="s">
        <v>93</v>
      </c>
      <c r="G93" s="2" t="s">
        <v>16</v>
      </c>
      <c r="H93" s="2" t="s">
        <v>95</v>
      </c>
      <c r="I93" s="19">
        <v>11540</v>
      </c>
      <c r="J93" s="3">
        <v>1800</v>
      </c>
      <c r="K93" s="3">
        <f t="shared" si="1"/>
        <v>20772000</v>
      </c>
      <c r="L93" s="9" t="s">
        <v>882</v>
      </c>
    </row>
    <row r="94" spans="1:12" s="50" customFormat="1" ht="48" customHeight="1" x14ac:dyDescent="0.2">
      <c r="A94" s="51">
        <v>87</v>
      </c>
      <c r="B94" s="52"/>
      <c r="C94" s="1" t="s">
        <v>106</v>
      </c>
      <c r="D94" s="1" t="s">
        <v>107</v>
      </c>
      <c r="E94" s="2" t="s">
        <v>94</v>
      </c>
      <c r="F94" s="2" t="s">
        <v>93</v>
      </c>
      <c r="G94" s="2" t="s">
        <v>16</v>
      </c>
      <c r="H94" s="2" t="s">
        <v>95</v>
      </c>
      <c r="I94" s="3">
        <v>38680</v>
      </c>
      <c r="J94" s="3">
        <v>1200</v>
      </c>
      <c r="K94" s="3">
        <f t="shared" si="1"/>
        <v>46416000</v>
      </c>
      <c r="L94" s="9" t="s">
        <v>882</v>
      </c>
    </row>
    <row r="95" spans="1:12" s="50" customFormat="1" ht="87.75" customHeight="1" x14ac:dyDescent="0.2">
      <c r="A95" s="51">
        <v>88</v>
      </c>
      <c r="B95" s="52"/>
      <c r="C95" s="1" t="s">
        <v>97</v>
      </c>
      <c r="D95" s="1" t="s">
        <v>98</v>
      </c>
      <c r="E95" s="2" t="s">
        <v>101</v>
      </c>
      <c r="F95" s="2" t="s">
        <v>99</v>
      </c>
      <c r="G95" s="2" t="s">
        <v>100</v>
      </c>
      <c r="H95" s="2" t="s">
        <v>102</v>
      </c>
      <c r="I95" s="3">
        <v>39745</v>
      </c>
      <c r="J95" s="3">
        <v>1000</v>
      </c>
      <c r="K95" s="3">
        <f t="shared" si="1"/>
        <v>39745000</v>
      </c>
      <c r="L95" s="9" t="s">
        <v>882</v>
      </c>
    </row>
    <row r="96" spans="1:12" s="50" customFormat="1" ht="71.25" customHeight="1" x14ac:dyDescent="0.2">
      <c r="A96" s="51">
        <v>89</v>
      </c>
      <c r="B96" s="52"/>
      <c r="C96" s="1" t="s">
        <v>91</v>
      </c>
      <c r="D96" s="1" t="s">
        <v>92</v>
      </c>
      <c r="E96" s="2" t="s">
        <v>94</v>
      </c>
      <c r="F96" s="2" t="s">
        <v>93</v>
      </c>
      <c r="G96" s="2" t="s">
        <v>16</v>
      </c>
      <c r="H96" s="2" t="s">
        <v>95</v>
      </c>
      <c r="I96" s="3">
        <v>17720</v>
      </c>
      <c r="J96" s="3">
        <v>216</v>
      </c>
      <c r="K96" s="3">
        <f t="shared" si="1"/>
        <v>3827520</v>
      </c>
      <c r="L96" s="9" t="s">
        <v>882</v>
      </c>
    </row>
    <row r="97" spans="1:12" s="50" customFormat="1" ht="44.25" customHeight="1" x14ac:dyDescent="0.2">
      <c r="A97" s="51">
        <v>90</v>
      </c>
      <c r="B97" s="52"/>
      <c r="C97" s="1" t="s">
        <v>366</v>
      </c>
      <c r="D97" s="1" t="s">
        <v>367</v>
      </c>
      <c r="E97" s="2" t="s">
        <v>31</v>
      </c>
      <c r="F97" s="20" t="s">
        <v>30</v>
      </c>
      <c r="G97" s="2" t="s">
        <v>21</v>
      </c>
      <c r="H97" s="2" t="s">
        <v>7</v>
      </c>
      <c r="I97" s="3">
        <v>2200000</v>
      </c>
      <c r="J97" s="3">
        <v>645</v>
      </c>
      <c r="K97" s="3">
        <f t="shared" si="1"/>
        <v>1419000000</v>
      </c>
      <c r="L97" s="9" t="s">
        <v>882</v>
      </c>
    </row>
    <row r="98" spans="1:12" s="50" customFormat="1" ht="44.25" customHeight="1" x14ac:dyDescent="0.2">
      <c r="A98" s="51">
        <v>91</v>
      </c>
      <c r="B98" s="52"/>
      <c r="C98" s="1" t="s">
        <v>473</v>
      </c>
      <c r="D98" s="1" t="s">
        <v>474</v>
      </c>
      <c r="E98" s="2" t="s">
        <v>344</v>
      </c>
      <c r="F98" s="2" t="s">
        <v>823</v>
      </c>
      <c r="G98" s="2" t="s">
        <v>472</v>
      </c>
      <c r="H98" s="2" t="s">
        <v>341</v>
      </c>
      <c r="I98" s="3">
        <v>42000</v>
      </c>
      <c r="J98" s="3">
        <v>10000</v>
      </c>
      <c r="K98" s="3">
        <f t="shared" si="1"/>
        <v>420000000</v>
      </c>
      <c r="L98" s="9" t="s">
        <v>883</v>
      </c>
    </row>
    <row r="99" spans="1:12" s="50" customFormat="1" ht="44.25" customHeight="1" x14ac:dyDescent="0.2">
      <c r="A99" s="51">
        <v>92</v>
      </c>
      <c r="B99" s="52"/>
      <c r="C99" s="1" t="s">
        <v>470</v>
      </c>
      <c r="D99" s="1" t="s">
        <v>471</v>
      </c>
      <c r="E99" s="2" t="s">
        <v>344</v>
      </c>
      <c r="F99" s="2" t="s">
        <v>823</v>
      </c>
      <c r="G99" s="2" t="s">
        <v>472</v>
      </c>
      <c r="H99" s="2" t="s">
        <v>341</v>
      </c>
      <c r="I99" s="3">
        <v>26880</v>
      </c>
      <c r="J99" s="3">
        <v>45000</v>
      </c>
      <c r="K99" s="3">
        <f t="shared" si="1"/>
        <v>1209600000</v>
      </c>
      <c r="L99" s="9" t="s">
        <v>883</v>
      </c>
    </row>
    <row r="100" spans="1:12" s="50" customFormat="1" ht="53.25" customHeight="1" x14ac:dyDescent="0.2">
      <c r="A100" s="51">
        <v>93</v>
      </c>
      <c r="B100" s="52"/>
      <c r="C100" s="1" t="s">
        <v>79</v>
      </c>
      <c r="D100" s="1" t="s">
        <v>80</v>
      </c>
      <c r="E100" s="2" t="s">
        <v>81</v>
      </c>
      <c r="F100" s="2" t="s">
        <v>55</v>
      </c>
      <c r="G100" s="2" t="s">
        <v>14</v>
      </c>
      <c r="H100" s="2" t="s">
        <v>78</v>
      </c>
      <c r="I100" s="3">
        <v>570</v>
      </c>
      <c r="J100" s="3">
        <v>50000</v>
      </c>
      <c r="K100" s="3">
        <f t="shared" si="1"/>
        <v>28500000</v>
      </c>
      <c r="L100" s="9" t="s">
        <v>884</v>
      </c>
    </row>
    <row r="101" spans="1:12" s="50" customFormat="1" ht="50.25" customHeight="1" x14ac:dyDescent="0.2">
      <c r="A101" s="51">
        <v>94</v>
      </c>
      <c r="B101" s="52"/>
      <c r="C101" s="1" t="s">
        <v>331</v>
      </c>
      <c r="D101" s="1" t="s">
        <v>332</v>
      </c>
      <c r="E101" s="2" t="s">
        <v>334</v>
      </c>
      <c r="F101" s="2" t="s">
        <v>333</v>
      </c>
      <c r="G101" s="2" t="s">
        <v>14</v>
      </c>
      <c r="H101" s="2" t="s">
        <v>78</v>
      </c>
      <c r="I101" s="3">
        <v>819</v>
      </c>
      <c r="J101" s="3">
        <v>15000</v>
      </c>
      <c r="K101" s="3">
        <f t="shared" si="1"/>
        <v>12285000</v>
      </c>
      <c r="L101" s="9" t="s">
        <v>884</v>
      </c>
    </row>
    <row r="102" spans="1:12" s="50" customFormat="1" ht="41.25" customHeight="1" x14ac:dyDescent="0.2">
      <c r="A102" s="51">
        <v>95</v>
      </c>
      <c r="B102" s="52"/>
      <c r="C102" s="1" t="s">
        <v>53</v>
      </c>
      <c r="D102" s="1" t="s">
        <v>54</v>
      </c>
      <c r="E102" s="2" t="s">
        <v>56</v>
      </c>
      <c r="F102" s="2" t="s">
        <v>55</v>
      </c>
      <c r="G102" s="2" t="s">
        <v>14</v>
      </c>
      <c r="H102" s="2" t="s">
        <v>57</v>
      </c>
      <c r="I102" s="3">
        <v>208</v>
      </c>
      <c r="J102" s="3">
        <v>129000</v>
      </c>
      <c r="K102" s="3">
        <f t="shared" si="1"/>
        <v>26832000</v>
      </c>
      <c r="L102" s="9" t="s">
        <v>884</v>
      </c>
    </row>
    <row r="103" spans="1:12" s="50" customFormat="1" ht="54.75" customHeight="1" x14ac:dyDescent="0.2">
      <c r="A103" s="51">
        <v>96</v>
      </c>
      <c r="B103" s="52"/>
      <c r="C103" s="6" t="s">
        <v>319</v>
      </c>
      <c r="D103" s="6" t="s">
        <v>320</v>
      </c>
      <c r="E103" s="7" t="s">
        <v>322</v>
      </c>
      <c r="F103" s="7" t="s">
        <v>321</v>
      </c>
      <c r="G103" s="7" t="s">
        <v>14</v>
      </c>
      <c r="H103" s="7" t="s">
        <v>117</v>
      </c>
      <c r="I103" s="3">
        <v>8700</v>
      </c>
      <c r="J103" s="3">
        <v>8000</v>
      </c>
      <c r="K103" s="3">
        <f t="shared" si="1"/>
        <v>69600000</v>
      </c>
      <c r="L103" s="9" t="s">
        <v>884</v>
      </c>
    </row>
    <row r="104" spans="1:12" s="50" customFormat="1" ht="41.25" customHeight="1" x14ac:dyDescent="0.2">
      <c r="A104" s="51">
        <v>97</v>
      </c>
      <c r="B104" s="52"/>
      <c r="C104" s="1" t="s">
        <v>315</v>
      </c>
      <c r="D104" s="1" t="s">
        <v>316</v>
      </c>
      <c r="E104" s="2" t="s">
        <v>318</v>
      </c>
      <c r="F104" s="2" t="s">
        <v>317</v>
      </c>
      <c r="G104" s="2" t="s">
        <v>96</v>
      </c>
      <c r="H104" s="2" t="s">
        <v>147</v>
      </c>
      <c r="I104" s="3">
        <v>1500</v>
      </c>
      <c r="J104" s="3">
        <v>200000</v>
      </c>
      <c r="K104" s="3">
        <f t="shared" si="1"/>
        <v>300000000</v>
      </c>
      <c r="L104" s="9" t="s">
        <v>884</v>
      </c>
    </row>
    <row r="105" spans="1:12" s="50" customFormat="1" ht="41.25" customHeight="1" x14ac:dyDescent="0.2">
      <c r="A105" s="51">
        <v>98</v>
      </c>
      <c r="B105" s="52"/>
      <c r="C105" s="1" t="s">
        <v>70</v>
      </c>
      <c r="D105" s="1" t="s">
        <v>71</v>
      </c>
      <c r="E105" s="2" t="s">
        <v>20</v>
      </c>
      <c r="F105" s="2" t="s">
        <v>36</v>
      </c>
      <c r="G105" s="2" t="s">
        <v>25</v>
      </c>
      <c r="H105" s="2" t="s">
        <v>7</v>
      </c>
      <c r="I105" s="3">
        <v>4410000</v>
      </c>
      <c r="J105" s="3">
        <v>15</v>
      </c>
      <c r="K105" s="3">
        <f t="shared" si="1"/>
        <v>66150000</v>
      </c>
      <c r="L105" s="9" t="s">
        <v>885</v>
      </c>
    </row>
    <row r="106" spans="1:12" s="50" customFormat="1" ht="52.5" customHeight="1" x14ac:dyDescent="0.2">
      <c r="A106" s="51">
        <v>99</v>
      </c>
      <c r="B106" s="52"/>
      <c r="C106" s="1" t="s">
        <v>34</v>
      </c>
      <c r="D106" s="1" t="s">
        <v>35</v>
      </c>
      <c r="E106" s="2" t="s">
        <v>20</v>
      </c>
      <c r="F106" s="2" t="s">
        <v>36</v>
      </c>
      <c r="G106" s="2" t="s">
        <v>25</v>
      </c>
      <c r="H106" s="2" t="s">
        <v>7</v>
      </c>
      <c r="I106" s="3">
        <v>8400000</v>
      </c>
      <c r="J106" s="3">
        <v>2</v>
      </c>
      <c r="K106" s="3">
        <f t="shared" si="1"/>
        <v>16800000</v>
      </c>
      <c r="L106" s="9" t="s">
        <v>885</v>
      </c>
    </row>
    <row r="107" spans="1:12" s="50" customFormat="1" ht="44.25" customHeight="1" x14ac:dyDescent="0.2">
      <c r="A107" s="51">
        <v>100</v>
      </c>
      <c r="B107" s="52"/>
      <c r="C107" s="1" t="s">
        <v>108</v>
      </c>
      <c r="D107" s="1" t="s">
        <v>109</v>
      </c>
      <c r="E107" s="2" t="s">
        <v>111</v>
      </c>
      <c r="F107" s="2" t="s">
        <v>36</v>
      </c>
      <c r="G107" s="2" t="s">
        <v>110</v>
      </c>
      <c r="H107" s="2" t="s">
        <v>7</v>
      </c>
      <c r="I107" s="3">
        <v>5250000</v>
      </c>
      <c r="J107" s="3">
        <v>7</v>
      </c>
      <c r="K107" s="3">
        <f t="shared" si="1"/>
        <v>36750000</v>
      </c>
      <c r="L107" s="9" t="s">
        <v>885</v>
      </c>
    </row>
    <row r="108" spans="1:12" s="50" customFormat="1" ht="64.5" customHeight="1" x14ac:dyDescent="0.2">
      <c r="A108" s="51">
        <v>101</v>
      </c>
      <c r="B108" s="52"/>
      <c r="C108" s="1" t="s">
        <v>264</v>
      </c>
      <c r="D108" s="1" t="s">
        <v>265</v>
      </c>
      <c r="E108" s="2" t="s">
        <v>111</v>
      </c>
      <c r="F108" s="2" t="s">
        <v>36</v>
      </c>
      <c r="G108" s="2" t="s">
        <v>266</v>
      </c>
      <c r="H108" s="2" t="s">
        <v>7</v>
      </c>
      <c r="I108" s="3">
        <v>525000</v>
      </c>
      <c r="J108" s="3">
        <v>20</v>
      </c>
      <c r="K108" s="3">
        <f t="shared" si="1"/>
        <v>10500000</v>
      </c>
      <c r="L108" s="9" t="s">
        <v>885</v>
      </c>
    </row>
    <row r="109" spans="1:12" s="50" customFormat="1" ht="90" customHeight="1" x14ac:dyDescent="0.2">
      <c r="A109" s="51">
        <v>102</v>
      </c>
      <c r="B109" s="52"/>
      <c r="C109" s="21" t="s">
        <v>368</v>
      </c>
      <c r="D109" s="21" t="s">
        <v>369</v>
      </c>
      <c r="E109" s="2" t="s">
        <v>23</v>
      </c>
      <c r="F109" s="22" t="s">
        <v>363</v>
      </c>
      <c r="G109" s="22" t="s">
        <v>27</v>
      </c>
      <c r="H109" s="2" t="s">
        <v>7</v>
      </c>
      <c r="I109" s="3">
        <v>5900000</v>
      </c>
      <c r="J109" s="3">
        <v>200</v>
      </c>
      <c r="K109" s="3">
        <f t="shared" si="1"/>
        <v>1180000000</v>
      </c>
      <c r="L109" s="9" t="s">
        <v>886</v>
      </c>
    </row>
    <row r="110" spans="1:12" s="50" customFormat="1" ht="77.25" customHeight="1" x14ac:dyDescent="0.2">
      <c r="A110" s="51">
        <v>103</v>
      </c>
      <c r="B110" s="52"/>
      <c r="C110" s="21" t="s">
        <v>364</v>
      </c>
      <c r="D110" s="21" t="s">
        <v>365</v>
      </c>
      <c r="E110" s="2" t="s">
        <v>23</v>
      </c>
      <c r="F110" s="22" t="s">
        <v>363</v>
      </c>
      <c r="G110" s="22" t="s">
        <v>27</v>
      </c>
      <c r="H110" s="2" t="s">
        <v>7</v>
      </c>
      <c r="I110" s="3">
        <v>5900000</v>
      </c>
      <c r="J110" s="3">
        <v>190</v>
      </c>
      <c r="K110" s="3">
        <f t="shared" si="1"/>
        <v>1121000000</v>
      </c>
      <c r="L110" s="9" t="s">
        <v>886</v>
      </c>
    </row>
    <row r="111" spans="1:12" s="50" customFormat="1" ht="48" customHeight="1" x14ac:dyDescent="0.2">
      <c r="A111" s="51">
        <v>104</v>
      </c>
      <c r="B111" s="52"/>
      <c r="C111" s="1" t="s">
        <v>8</v>
      </c>
      <c r="D111" s="1" t="s">
        <v>9</v>
      </c>
      <c r="E111" s="2" t="s">
        <v>11</v>
      </c>
      <c r="F111" s="2" t="s">
        <v>553</v>
      </c>
      <c r="G111" s="2" t="s">
        <v>10</v>
      </c>
      <c r="H111" s="2" t="s">
        <v>7</v>
      </c>
      <c r="I111" s="3">
        <v>8500</v>
      </c>
      <c r="J111" s="3">
        <v>5000</v>
      </c>
      <c r="K111" s="3">
        <f t="shared" si="1"/>
        <v>42500000</v>
      </c>
      <c r="L111" s="9" t="s">
        <v>886</v>
      </c>
    </row>
    <row r="112" spans="1:12" s="50" customFormat="1" ht="60.75" customHeight="1" x14ac:dyDescent="0.2">
      <c r="A112" s="51">
        <v>105</v>
      </c>
      <c r="B112" s="52"/>
      <c r="C112" s="1" t="s">
        <v>2</v>
      </c>
      <c r="D112" s="1" t="s">
        <v>3</v>
      </c>
      <c r="E112" s="2" t="s">
        <v>6</v>
      </c>
      <c r="F112" s="2" t="s">
        <v>4</v>
      </c>
      <c r="G112" s="2" t="s">
        <v>5</v>
      </c>
      <c r="H112" s="2" t="s">
        <v>7</v>
      </c>
      <c r="I112" s="3">
        <v>10000</v>
      </c>
      <c r="J112" s="3">
        <v>5000</v>
      </c>
      <c r="K112" s="3">
        <f t="shared" si="1"/>
        <v>50000000</v>
      </c>
      <c r="L112" s="9" t="s">
        <v>886</v>
      </c>
    </row>
    <row r="113" spans="1:12" s="50" customFormat="1" ht="60" customHeight="1" x14ac:dyDescent="0.2">
      <c r="A113" s="51">
        <v>106</v>
      </c>
      <c r="B113" s="52"/>
      <c r="C113" s="23" t="s">
        <v>361</v>
      </c>
      <c r="D113" s="1" t="s">
        <v>362</v>
      </c>
      <c r="E113" s="2" t="s">
        <v>23</v>
      </c>
      <c r="F113" s="22" t="s">
        <v>363</v>
      </c>
      <c r="G113" s="22" t="s">
        <v>5</v>
      </c>
      <c r="H113" s="2" t="s">
        <v>7</v>
      </c>
      <c r="I113" s="3">
        <v>36980000</v>
      </c>
      <c r="J113" s="3">
        <v>238</v>
      </c>
      <c r="K113" s="3">
        <f t="shared" si="1"/>
        <v>8801240000</v>
      </c>
      <c r="L113" s="9" t="s">
        <v>886</v>
      </c>
    </row>
    <row r="114" spans="1:12" s="50" customFormat="1" ht="60" customHeight="1" x14ac:dyDescent="0.2">
      <c r="A114" s="51">
        <v>107</v>
      </c>
      <c r="B114" s="52"/>
      <c r="C114" s="1" t="s">
        <v>372</v>
      </c>
      <c r="D114" s="1" t="s">
        <v>373</v>
      </c>
      <c r="E114" s="2" t="s">
        <v>374</v>
      </c>
      <c r="F114" s="24" t="s">
        <v>4</v>
      </c>
      <c r="G114" s="22" t="s">
        <v>5</v>
      </c>
      <c r="H114" s="2" t="s">
        <v>7</v>
      </c>
      <c r="I114" s="3">
        <v>8000</v>
      </c>
      <c r="J114" s="3">
        <v>70000</v>
      </c>
      <c r="K114" s="3">
        <f t="shared" si="1"/>
        <v>560000000</v>
      </c>
      <c r="L114" s="9" t="s">
        <v>886</v>
      </c>
    </row>
    <row r="115" spans="1:12" s="50" customFormat="1" ht="48" customHeight="1" x14ac:dyDescent="0.2">
      <c r="A115" s="51">
        <v>108</v>
      </c>
      <c r="B115" s="52"/>
      <c r="C115" s="1" t="s">
        <v>345</v>
      </c>
      <c r="D115" s="16" t="s">
        <v>346</v>
      </c>
      <c r="E115" s="17" t="s">
        <v>19</v>
      </c>
      <c r="F115" s="17" t="s">
        <v>15</v>
      </c>
      <c r="G115" s="17" t="s">
        <v>16</v>
      </c>
      <c r="H115" s="2" t="s">
        <v>7</v>
      </c>
      <c r="I115" s="3">
        <v>55000</v>
      </c>
      <c r="J115" s="3">
        <v>500</v>
      </c>
      <c r="K115" s="3">
        <f t="shared" si="1"/>
        <v>27500000</v>
      </c>
      <c r="L115" s="9" t="s">
        <v>887</v>
      </c>
    </row>
    <row r="116" spans="1:12" s="50" customFormat="1" ht="44.25" customHeight="1" x14ac:dyDescent="0.2">
      <c r="A116" s="51">
        <v>109</v>
      </c>
      <c r="B116" s="52"/>
      <c r="C116" s="1" t="s">
        <v>347</v>
      </c>
      <c r="D116" s="16" t="s">
        <v>348</v>
      </c>
      <c r="E116" s="17" t="s">
        <v>17</v>
      </c>
      <c r="F116" s="17" t="s">
        <v>15</v>
      </c>
      <c r="G116" s="17" t="s">
        <v>16</v>
      </c>
      <c r="H116" s="2" t="s">
        <v>7</v>
      </c>
      <c r="I116" s="3">
        <v>260000</v>
      </c>
      <c r="J116" s="3">
        <v>60</v>
      </c>
      <c r="K116" s="3">
        <f t="shared" si="1"/>
        <v>15600000</v>
      </c>
      <c r="L116" s="9" t="s">
        <v>887</v>
      </c>
    </row>
    <row r="117" spans="1:12" s="50" customFormat="1" ht="37.5" customHeight="1" x14ac:dyDescent="0.2">
      <c r="A117" s="51">
        <v>110</v>
      </c>
      <c r="B117" s="52"/>
      <c r="C117" s="1" t="s">
        <v>349</v>
      </c>
      <c r="D117" s="16" t="s">
        <v>350</v>
      </c>
      <c r="E117" s="17" t="s">
        <v>17</v>
      </c>
      <c r="F117" s="17" t="s">
        <v>15</v>
      </c>
      <c r="G117" s="17" t="s">
        <v>16</v>
      </c>
      <c r="H117" s="2" t="s">
        <v>18</v>
      </c>
      <c r="I117" s="3">
        <v>1375000</v>
      </c>
      <c r="J117" s="3">
        <v>20</v>
      </c>
      <c r="K117" s="3">
        <f t="shared" si="1"/>
        <v>27500000</v>
      </c>
      <c r="L117" s="9" t="s">
        <v>887</v>
      </c>
    </row>
    <row r="118" spans="1:12" s="50" customFormat="1" ht="69" customHeight="1" x14ac:dyDescent="0.2">
      <c r="A118" s="51">
        <v>111</v>
      </c>
      <c r="B118" s="52"/>
      <c r="C118" s="1" t="s">
        <v>351</v>
      </c>
      <c r="D118" s="16" t="s">
        <v>352</v>
      </c>
      <c r="E118" s="17" t="s">
        <v>19</v>
      </c>
      <c r="F118" s="17" t="s">
        <v>15</v>
      </c>
      <c r="G118" s="17" t="s">
        <v>16</v>
      </c>
      <c r="H118" s="2" t="s">
        <v>7</v>
      </c>
      <c r="I118" s="3">
        <v>45000</v>
      </c>
      <c r="J118" s="3">
        <v>764</v>
      </c>
      <c r="K118" s="3">
        <f t="shared" si="1"/>
        <v>34380000</v>
      </c>
      <c r="L118" s="9" t="s">
        <v>887</v>
      </c>
    </row>
    <row r="119" spans="1:12" s="50" customFormat="1" ht="42.75" customHeight="1" x14ac:dyDescent="0.2">
      <c r="A119" s="51">
        <v>112</v>
      </c>
      <c r="B119" s="52"/>
      <c r="C119" s="1" t="s">
        <v>353</v>
      </c>
      <c r="D119" s="16" t="s">
        <v>354</v>
      </c>
      <c r="E119" s="17" t="s">
        <v>19</v>
      </c>
      <c r="F119" s="17" t="s">
        <v>15</v>
      </c>
      <c r="G119" s="17" t="s">
        <v>16</v>
      </c>
      <c r="H119" s="2" t="s">
        <v>7</v>
      </c>
      <c r="I119" s="3">
        <v>155000</v>
      </c>
      <c r="J119" s="3">
        <v>946</v>
      </c>
      <c r="K119" s="3">
        <f t="shared" si="1"/>
        <v>146630000</v>
      </c>
      <c r="L119" s="9" t="s">
        <v>887</v>
      </c>
    </row>
    <row r="120" spans="1:12" s="50" customFormat="1" ht="42.75" customHeight="1" x14ac:dyDescent="0.2">
      <c r="A120" s="51">
        <v>113</v>
      </c>
      <c r="B120" s="52"/>
      <c r="C120" s="1" t="s">
        <v>355</v>
      </c>
      <c r="D120" s="16" t="s">
        <v>356</v>
      </c>
      <c r="E120" s="17" t="s">
        <v>19</v>
      </c>
      <c r="F120" s="17" t="s">
        <v>15</v>
      </c>
      <c r="G120" s="17" t="s">
        <v>16</v>
      </c>
      <c r="H120" s="2" t="s">
        <v>7</v>
      </c>
      <c r="I120" s="3">
        <v>45000</v>
      </c>
      <c r="J120" s="3">
        <v>300</v>
      </c>
      <c r="K120" s="3">
        <f t="shared" si="1"/>
        <v>13500000</v>
      </c>
      <c r="L120" s="9" t="s">
        <v>887</v>
      </c>
    </row>
    <row r="121" spans="1:12" s="50" customFormat="1" ht="42.75" customHeight="1" x14ac:dyDescent="0.2">
      <c r="A121" s="51">
        <v>114</v>
      </c>
      <c r="B121" s="52"/>
      <c r="C121" s="1" t="s">
        <v>357</v>
      </c>
      <c r="D121" s="16" t="s">
        <v>358</v>
      </c>
      <c r="E121" s="17" t="s">
        <v>19</v>
      </c>
      <c r="F121" s="17" t="s">
        <v>15</v>
      </c>
      <c r="G121" s="17" t="s">
        <v>16</v>
      </c>
      <c r="H121" s="2" t="s">
        <v>7</v>
      </c>
      <c r="I121" s="3">
        <v>78000</v>
      </c>
      <c r="J121" s="3">
        <v>129</v>
      </c>
      <c r="K121" s="3">
        <f t="shared" si="1"/>
        <v>10062000</v>
      </c>
      <c r="L121" s="9" t="s">
        <v>887</v>
      </c>
    </row>
    <row r="122" spans="1:12" s="50" customFormat="1" ht="69.75" customHeight="1" x14ac:dyDescent="0.2">
      <c r="A122" s="51">
        <v>115</v>
      </c>
      <c r="B122" s="52"/>
      <c r="C122" s="1" t="s">
        <v>359</v>
      </c>
      <c r="D122" s="16" t="s">
        <v>360</v>
      </c>
      <c r="E122" s="17" t="s">
        <v>19</v>
      </c>
      <c r="F122" s="17" t="s">
        <v>15</v>
      </c>
      <c r="G122" s="17" t="s">
        <v>16</v>
      </c>
      <c r="H122" s="2" t="s">
        <v>7</v>
      </c>
      <c r="I122" s="3">
        <v>95000</v>
      </c>
      <c r="J122" s="3">
        <v>258</v>
      </c>
      <c r="K122" s="3">
        <f t="shared" si="1"/>
        <v>24510000</v>
      </c>
      <c r="L122" s="9" t="s">
        <v>887</v>
      </c>
    </row>
    <row r="123" spans="1:12" s="50" customFormat="1" ht="51" x14ac:dyDescent="0.2">
      <c r="A123" s="51">
        <v>116</v>
      </c>
      <c r="B123" s="52"/>
      <c r="C123" s="1" t="s">
        <v>261</v>
      </c>
      <c r="D123" s="1" t="s">
        <v>262</v>
      </c>
      <c r="E123" s="2" t="s">
        <v>263</v>
      </c>
      <c r="F123" s="2" t="s">
        <v>207</v>
      </c>
      <c r="G123" s="2" t="s">
        <v>37</v>
      </c>
      <c r="H123" s="2" t="s">
        <v>210</v>
      </c>
      <c r="I123" s="3">
        <v>210000</v>
      </c>
      <c r="J123" s="3">
        <v>100</v>
      </c>
      <c r="K123" s="3">
        <f t="shared" si="1"/>
        <v>21000000</v>
      </c>
      <c r="L123" s="9" t="s">
        <v>888</v>
      </c>
    </row>
    <row r="124" spans="1:12" s="50" customFormat="1" ht="33" customHeight="1" x14ac:dyDescent="0.2">
      <c r="A124" s="51">
        <v>117</v>
      </c>
      <c r="B124" s="52"/>
      <c r="C124" s="1" t="s">
        <v>112</v>
      </c>
      <c r="D124" s="1" t="s">
        <v>113</v>
      </c>
      <c r="E124" s="2" t="s">
        <v>115</v>
      </c>
      <c r="F124" s="2" t="s">
        <v>114</v>
      </c>
      <c r="G124" s="2" t="s">
        <v>27</v>
      </c>
      <c r="H124" s="2" t="s">
        <v>7</v>
      </c>
      <c r="I124" s="3">
        <v>77700</v>
      </c>
      <c r="J124" s="3">
        <v>120</v>
      </c>
      <c r="K124" s="3">
        <f t="shared" si="1"/>
        <v>9324000</v>
      </c>
      <c r="L124" s="9" t="s">
        <v>888</v>
      </c>
    </row>
    <row r="125" spans="1:12" s="50" customFormat="1" ht="51" x14ac:dyDescent="0.2">
      <c r="A125" s="51">
        <v>118</v>
      </c>
      <c r="B125" s="52"/>
      <c r="C125" s="1" t="s">
        <v>256</v>
      </c>
      <c r="D125" s="1" t="s">
        <v>257</v>
      </c>
      <c r="E125" s="2" t="s">
        <v>258</v>
      </c>
      <c r="F125" s="2" t="s">
        <v>114</v>
      </c>
      <c r="G125" s="2" t="s">
        <v>27</v>
      </c>
      <c r="H125" s="2" t="s">
        <v>7</v>
      </c>
      <c r="I125" s="3">
        <v>177450</v>
      </c>
      <c r="J125" s="3">
        <v>120</v>
      </c>
      <c r="K125" s="3">
        <f t="shared" si="1"/>
        <v>21294000</v>
      </c>
      <c r="L125" s="9" t="s">
        <v>888</v>
      </c>
    </row>
    <row r="126" spans="1:12" s="50" customFormat="1" ht="62.25" customHeight="1" x14ac:dyDescent="0.2">
      <c r="A126" s="51">
        <v>119</v>
      </c>
      <c r="B126" s="52"/>
      <c r="C126" s="1" t="s">
        <v>259</v>
      </c>
      <c r="D126" s="1" t="s">
        <v>259</v>
      </c>
      <c r="E126" s="2" t="s">
        <v>260</v>
      </c>
      <c r="F126" s="2" t="s">
        <v>207</v>
      </c>
      <c r="G126" s="2" t="s">
        <v>37</v>
      </c>
      <c r="H126" s="2" t="s">
        <v>7</v>
      </c>
      <c r="I126" s="3">
        <v>371700</v>
      </c>
      <c r="J126" s="3">
        <v>120</v>
      </c>
      <c r="K126" s="3">
        <f t="shared" ref="K126:K187" si="2">I126*J126</f>
        <v>44604000</v>
      </c>
      <c r="L126" s="9" t="s">
        <v>888</v>
      </c>
    </row>
    <row r="127" spans="1:12" s="50" customFormat="1" ht="60" customHeight="1" x14ac:dyDescent="0.2">
      <c r="A127" s="51">
        <v>120</v>
      </c>
      <c r="B127" s="52"/>
      <c r="C127" s="1" t="s">
        <v>205</v>
      </c>
      <c r="D127" s="1" t="s">
        <v>206</v>
      </c>
      <c r="E127" s="2" t="s">
        <v>208</v>
      </c>
      <c r="F127" s="2" t="s">
        <v>207</v>
      </c>
      <c r="G127" s="2" t="s">
        <v>37</v>
      </c>
      <c r="H127" s="2" t="s">
        <v>209</v>
      </c>
      <c r="I127" s="3">
        <v>126000</v>
      </c>
      <c r="J127" s="3">
        <v>10</v>
      </c>
      <c r="K127" s="3">
        <f t="shared" si="2"/>
        <v>1260000</v>
      </c>
      <c r="L127" s="9" t="s">
        <v>888</v>
      </c>
    </row>
    <row r="128" spans="1:12" s="50" customFormat="1" ht="57" customHeight="1" x14ac:dyDescent="0.2">
      <c r="A128" s="51">
        <v>121</v>
      </c>
      <c r="B128" s="52"/>
      <c r="C128" s="1" t="s">
        <v>281</v>
      </c>
      <c r="D128" s="1" t="s">
        <v>282</v>
      </c>
      <c r="E128" s="2" t="s">
        <v>284</v>
      </c>
      <c r="F128" s="2" t="s">
        <v>283</v>
      </c>
      <c r="G128" s="2" t="s">
        <v>14</v>
      </c>
      <c r="H128" s="2" t="s">
        <v>280</v>
      </c>
      <c r="I128" s="3">
        <v>51000</v>
      </c>
      <c r="J128" s="3">
        <v>150</v>
      </c>
      <c r="K128" s="3">
        <f t="shared" si="2"/>
        <v>7650000</v>
      </c>
      <c r="L128" s="9" t="s">
        <v>889</v>
      </c>
    </row>
    <row r="129" spans="1:12" s="50" customFormat="1" ht="42.75" customHeight="1" x14ac:dyDescent="0.2">
      <c r="A129" s="51">
        <v>122</v>
      </c>
      <c r="B129" s="52"/>
      <c r="C129" s="1" t="s">
        <v>152</v>
      </c>
      <c r="D129" s="1" t="s">
        <v>828</v>
      </c>
      <c r="E129" s="2" t="s">
        <v>155</v>
      </c>
      <c r="F129" s="2" t="s">
        <v>153</v>
      </c>
      <c r="G129" s="2" t="s">
        <v>154</v>
      </c>
      <c r="H129" s="2" t="s">
        <v>155</v>
      </c>
      <c r="I129" s="3">
        <v>59000</v>
      </c>
      <c r="J129" s="3">
        <v>400</v>
      </c>
      <c r="K129" s="3">
        <f t="shared" si="2"/>
        <v>23600000</v>
      </c>
      <c r="L129" s="9" t="s">
        <v>889</v>
      </c>
    </row>
    <row r="130" spans="1:12" s="50" customFormat="1" ht="54" customHeight="1" x14ac:dyDescent="0.2">
      <c r="A130" s="51">
        <v>123</v>
      </c>
      <c r="B130" s="52"/>
      <c r="C130" s="1" t="s">
        <v>163</v>
      </c>
      <c r="D130" s="1" t="s">
        <v>164</v>
      </c>
      <c r="E130" s="2" t="s">
        <v>166</v>
      </c>
      <c r="F130" s="2" t="s">
        <v>165</v>
      </c>
      <c r="G130" s="2" t="s">
        <v>68</v>
      </c>
      <c r="H130" s="2" t="s">
        <v>159</v>
      </c>
      <c r="I130" s="3">
        <v>20000</v>
      </c>
      <c r="J130" s="3">
        <v>500</v>
      </c>
      <c r="K130" s="3">
        <f t="shared" si="2"/>
        <v>10000000</v>
      </c>
      <c r="L130" s="9" t="s">
        <v>889</v>
      </c>
    </row>
    <row r="131" spans="1:12" s="50" customFormat="1" ht="57.75" customHeight="1" x14ac:dyDescent="0.2">
      <c r="A131" s="51">
        <v>124</v>
      </c>
      <c r="B131" s="52"/>
      <c r="C131" s="1" t="s">
        <v>189</v>
      </c>
      <c r="D131" s="1" t="s">
        <v>190</v>
      </c>
      <c r="E131" s="2" t="s">
        <v>810</v>
      </c>
      <c r="F131" s="2" t="s">
        <v>191</v>
      </c>
      <c r="G131" s="2" t="s">
        <v>68</v>
      </c>
      <c r="H131" s="2" t="s">
        <v>7</v>
      </c>
      <c r="I131" s="3">
        <v>3750</v>
      </c>
      <c r="J131" s="3">
        <v>15000</v>
      </c>
      <c r="K131" s="3">
        <f t="shared" si="2"/>
        <v>56250000</v>
      </c>
      <c r="L131" s="9" t="s">
        <v>889</v>
      </c>
    </row>
    <row r="132" spans="1:12" s="50" customFormat="1" ht="55.5" customHeight="1" x14ac:dyDescent="0.2">
      <c r="A132" s="51">
        <v>125</v>
      </c>
      <c r="B132" s="52"/>
      <c r="C132" s="1" t="s">
        <v>272</v>
      </c>
      <c r="D132" s="1" t="s">
        <v>273</v>
      </c>
      <c r="E132" s="2" t="s">
        <v>842</v>
      </c>
      <c r="F132" s="2" t="s">
        <v>174</v>
      </c>
      <c r="G132" s="2" t="s">
        <v>227</v>
      </c>
      <c r="H132" s="2" t="s">
        <v>843</v>
      </c>
      <c r="I132" s="3">
        <v>3100</v>
      </c>
      <c r="J132" s="3">
        <v>240</v>
      </c>
      <c r="K132" s="3">
        <f t="shared" si="2"/>
        <v>744000</v>
      </c>
      <c r="L132" s="9" t="s">
        <v>890</v>
      </c>
    </row>
    <row r="133" spans="1:12" s="50" customFormat="1" ht="53.25" customHeight="1" x14ac:dyDescent="0.2">
      <c r="A133" s="51">
        <v>126</v>
      </c>
      <c r="B133" s="52"/>
      <c r="C133" s="1" t="s">
        <v>225</v>
      </c>
      <c r="D133" s="1" t="s">
        <v>226</v>
      </c>
      <c r="E133" s="2" t="s">
        <v>228</v>
      </c>
      <c r="F133" s="2" t="s">
        <v>174</v>
      </c>
      <c r="G133" s="2" t="s">
        <v>227</v>
      </c>
      <c r="H133" s="2" t="s">
        <v>210</v>
      </c>
      <c r="I133" s="3">
        <v>90000</v>
      </c>
      <c r="J133" s="3">
        <v>100</v>
      </c>
      <c r="K133" s="3">
        <f t="shared" si="2"/>
        <v>9000000</v>
      </c>
      <c r="L133" s="9" t="s">
        <v>890</v>
      </c>
    </row>
    <row r="134" spans="1:12" s="50" customFormat="1" ht="54.75" customHeight="1" x14ac:dyDescent="0.2">
      <c r="A134" s="51">
        <v>127</v>
      </c>
      <c r="B134" s="52"/>
      <c r="C134" s="1" t="s">
        <v>269</v>
      </c>
      <c r="D134" s="1" t="s">
        <v>270</v>
      </c>
      <c r="E134" s="2" t="s">
        <v>271</v>
      </c>
      <c r="F134" s="2" t="s">
        <v>174</v>
      </c>
      <c r="G134" s="2" t="s">
        <v>21</v>
      </c>
      <c r="H134" s="2" t="s">
        <v>57</v>
      </c>
      <c r="I134" s="3">
        <v>2700</v>
      </c>
      <c r="J134" s="3">
        <v>480</v>
      </c>
      <c r="K134" s="3">
        <f t="shared" si="2"/>
        <v>1296000</v>
      </c>
      <c r="L134" s="9" t="s">
        <v>890</v>
      </c>
    </row>
    <row r="135" spans="1:12" s="50" customFormat="1" ht="47.25" customHeight="1" x14ac:dyDescent="0.2">
      <c r="A135" s="51">
        <v>128</v>
      </c>
      <c r="B135" s="52"/>
      <c r="C135" s="1" t="s">
        <v>172</v>
      </c>
      <c r="D135" s="1" t="s">
        <v>173</v>
      </c>
      <c r="E135" s="2" t="s">
        <v>176</v>
      </c>
      <c r="F135" s="2" t="s">
        <v>174</v>
      </c>
      <c r="G135" s="2" t="s">
        <v>175</v>
      </c>
      <c r="H135" s="2" t="s">
        <v>64</v>
      </c>
      <c r="I135" s="3">
        <v>465000</v>
      </c>
      <c r="J135" s="3">
        <v>4</v>
      </c>
      <c r="K135" s="3">
        <f t="shared" si="2"/>
        <v>1860000</v>
      </c>
      <c r="L135" s="9" t="s">
        <v>890</v>
      </c>
    </row>
    <row r="136" spans="1:12" s="50" customFormat="1" ht="53.25" customHeight="1" x14ac:dyDescent="0.2">
      <c r="A136" s="51">
        <v>129</v>
      </c>
      <c r="B136" s="52"/>
      <c r="C136" s="1" t="s">
        <v>222</v>
      </c>
      <c r="D136" s="1" t="s">
        <v>223</v>
      </c>
      <c r="E136" s="2" t="s">
        <v>224</v>
      </c>
      <c r="F136" s="2" t="s">
        <v>174</v>
      </c>
      <c r="G136" s="2" t="s">
        <v>21</v>
      </c>
      <c r="H136" s="2" t="s">
        <v>57</v>
      </c>
      <c r="I136" s="3">
        <v>3500</v>
      </c>
      <c r="J136" s="3">
        <v>3000</v>
      </c>
      <c r="K136" s="3">
        <f t="shared" si="2"/>
        <v>10500000</v>
      </c>
      <c r="L136" s="9" t="s">
        <v>890</v>
      </c>
    </row>
    <row r="137" spans="1:12" s="50" customFormat="1" ht="63.75" x14ac:dyDescent="0.2">
      <c r="A137" s="51">
        <v>130</v>
      </c>
      <c r="B137" s="52"/>
      <c r="C137" s="1" t="s">
        <v>460</v>
      </c>
      <c r="D137" s="1" t="s">
        <v>461</v>
      </c>
      <c r="E137" s="2" t="s">
        <v>463</v>
      </c>
      <c r="F137" s="2" t="s">
        <v>449</v>
      </c>
      <c r="G137" s="2" t="s">
        <v>462</v>
      </c>
      <c r="H137" s="2" t="s">
        <v>459</v>
      </c>
      <c r="I137" s="3">
        <v>336000</v>
      </c>
      <c r="J137" s="3">
        <v>2700</v>
      </c>
      <c r="K137" s="3">
        <f t="shared" si="2"/>
        <v>907200000</v>
      </c>
      <c r="L137" s="9" t="s">
        <v>891</v>
      </c>
    </row>
    <row r="138" spans="1:12" s="50" customFormat="1" ht="48.75" customHeight="1" x14ac:dyDescent="0.2">
      <c r="A138" s="51">
        <v>131</v>
      </c>
      <c r="B138" s="52"/>
      <c r="C138" s="1" t="s">
        <v>447</v>
      </c>
      <c r="D138" s="1" t="s">
        <v>448</v>
      </c>
      <c r="E138" s="2" t="s">
        <v>450</v>
      </c>
      <c r="F138" s="2" t="s">
        <v>813</v>
      </c>
      <c r="G138" s="2" t="s">
        <v>37</v>
      </c>
      <c r="H138" s="2" t="s">
        <v>13</v>
      </c>
      <c r="I138" s="3">
        <v>277998</v>
      </c>
      <c r="J138" s="3">
        <v>160</v>
      </c>
      <c r="K138" s="3">
        <f t="shared" si="2"/>
        <v>44479680</v>
      </c>
      <c r="L138" s="9" t="s">
        <v>891</v>
      </c>
    </row>
    <row r="139" spans="1:12" s="50" customFormat="1" ht="48.75" customHeight="1" x14ac:dyDescent="0.2">
      <c r="A139" s="51">
        <v>132</v>
      </c>
      <c r="B139" s="52"/>
      <c r="C139" s="1" t="s">
        <v>451</v>
      </c>
      <c r="D139" s="1" t="s">
        <v>451</v>
      </c>
      <c r="E139" s="2" t="s">
        <v>452</v>
      </c>
      <c r="F139" s="2" t="s">
        <v>305</v>
      </c>
      <c r="G139" s="2" t="s">
        <v>14</v>
      </c>
      <c r="H139" s="2" t="s">
        <v>280</v>
      </c>
      <c r="I139" s="3">
        <v>16800</v>
      </c>
      <c r="J139" s="3">
        <v>90000</v>
      </c>
      <c r="K139" s="3">
        <f t="shared" si="2"/>
        <v>1512000000</v>
      </c>
      <c r="L139" s="9" t="s">
        <v>891</v>
      </c>
    </row>
    <row r="140" spans="1:12" s="50" customFormat="1" ht="48.75" customHeight="1" x14ac:dyDescent="0.2">
      <c r="A140" s="51">
        <v>133</v>
      </c>
      <c r="B140" s="52"/>
      <c r="C140" s="1" t="s">
        <v>456</v>
      </c>
      <c r="D140" s="1" t="s">
        <v>457</v>
      </c>
      <c r="E140" s="2" t="s">
        <v>458</v>
      </c>
      <c r="F140" s="2" t="s">
        <v>449</v>
      </c>
      <c r="G140" s="2" t="s">
        <v>32</v>
      </c>
      <c r="H140" s="2" t="s">
        <v>459</v>
      </c>
      <c r="I140" s="3">
        <v>2992500</v>
      </c>
      <c r="J140" s="3">
        <v>10</v>
      </c>
      <c r="K140" s="3">
        <f t="shared" si="2"/>
        <v>29925000</v>
      </c>
      <c r="L140" s="9" t="s">
        <v>891</v>
      </c>
    </row>
    <row r="141" spans="1:12" s="50" customFormat="1" ht="63.75" x14ac:dyDescent="0.2">
      <c r="A141" s="51">
        <v>134</v>
      </c>
      <c r="B141" s="52"/>
      <c r="C141" s="1" t="s">
        <v>467</v>
      </c>
      <c r="D141" s="1" t="s">
        <v>468</v>
      </c>
      <c r="E141" s="2" t="s">
        <v>836</v>
      </c>
      <c r="F141" s="2" t="s">
        <v>825</v>
      </c>
      <c r="G141" s="2" t="s">
        <v>469</v>
      </c>
      <c r="H141" s="2" t="s">
        <v>459</v>
      </c>
      <c r="I141" s="3">
        <v>350700</v>
      </c>
      <c r="J141" s="3">
        <v>2580</v>
      </c>
      <c r="K141" s="3">
        <f t="shared" si="2"/>
        <v>904806000</v>
      </c>
      <c r="L141" s="9" t="s">
        <v>891</v>
      </c>
    </row>
    <row r="142" spans="1:12" s="50" customFormat="1" ht="59.25" customHeight="1" x14ac:dyDescent="0.2">
      <c r="A142" s="51">
        <v>135</v>
      </c>
      <c r="B142" s="52"/>
      <c r="C142" s="1" t="s">
        <v>464</v>
      </c>
      <c r="D142" s="1" t="s">
        <v>465</v>
      </c>
      <c r="E142" s="2" t="s">
        <v>466</v>
      </c>
      <c r="F142" s="2" t="s">
        <v>449</v>
      </c>
      <c r="G142" s="2" t="s">
        <v>462</v>
      </c>
      <c r="H142" s="2" t="s">
        <v>459</v>
      </c>
      <c r="I142" s="3">
        <v>525000</v>
      </c>
      <c r="J142" s="3">
        <v>160</v>
      </c>
      <c r="K142" s="3">
        <f t="shared" si="2"/>
        <v>84000000</v>
      </c>
      <c r="L142" s="9" t="s">
        <v>891</v>
      </c>
    </row>
    <row r="143" spans="1:12" s="50" customFormat="1" ht="59.25" customHeight="1" x14ac:dyDescent="0.2">
      <c r="A143" s="51">
        <v>136</v>
      </c>
      <c r="B143" s="52"/>
      <c r="C143" s="6" t="s">
        <v>330</v>
      </c>
      <c r="D143" s="6" t="s">
        <v>559</v>
      </c>
      <c r="E143" s="7" t="s">
        <v>328</v>
      </c>
      <c r="F143" s="6" t="s">
        <v>327</v>
      </c>
      <c r="G143" s="7" t="s">
        <v>16</v>
      </c>
      <c r="H143" s="7" t="s">
        <v>95</v>
      </c>
      <c r="I143" s="3">
        <v>11000</v>
      </c>
      <c r="J143" s="3">
        <v>1200</v>
      </c>
      <c r="K143" s="3">
        <f t="shared" si="2"/>
        <v>13200000</v>
      </c>
      <c r="L143" s="9" t="s">
        <v>892</v>
      </c>
    </row>
    <row r="144" spans="1:12" s="50" customFormat="1" ht="59.25" customHeight="1" x14ac:dyDescent="0.2">
      <c r="A144" s="51">
        <v>137</v>
      </c>
      <c r="B144" s="52"/>
      <c r="C144" s="6" t="s">
        <v>326</v>
      </c>
      <c r="D144" s="6" t="s">
        <v>560</v>
      </c>
      <c r="E144" s="7" t="s">
        <v>328</v>
      </c>
      <c r="F144" s="6" t="s">
        <v>327</v>
      </c>
      <c r="G144" s="7" t="s">
        <v>16</v>
      </c>
      <c r="H144" s="7" t="s">
        <v>95</v>
      </c>
      <c r="I144" s="3">
        <v>11000</v>
      </c>
      <c r="J144" s="3">
        <v>900</v>
      </c>
      <c r="K144" s="3">
        <f t="shared" si="2"/>
        <v>9900000</v>
      </c>
      <c r="L144" s="9" t="s">
        <v>892</v>
      </c>
    </row>
    <row r="145" spans="1:12" s="50" customFormat="1" ht="59.25" customHeight="1" x14ac:dyDescent="0.2">
      <c r="A145" s="51">
        <v>138</v>
      </c>
      <c r="B145" s="52"/>
      <c r="C145" s="6" t="s">
        <v>329</v>
      </c>
      <c r="D145" s="6" t="s">
        <v>561</v>
      </c>
      <c r="E145" s="7" t="s">
        <v>328</v>
      </c>
      <c r="F145" s="6" t="s">
        <v>327</v>
      </c>
      <c r="G145" s="7" t="s">
        <v>16</v>
      </c>
      <c r="H145" s="7" t="s">
        <v>95</v>
      </c>
      <c r="I145" s="3">
        <v>11000</v>
      </c>
      <c r="J145" s="3">
        <v>2000</v>
      </c>
      <c r="K145" s="3">
        <f t="shared" si="2"/>
        <v>22000000</v>
      </c>
      <c r="L145" s="9" t="s">
        <v>892</v>
      </c>
    </row>
    <row r="146" spans="1:12" s="50" customFormat="1" ht="52.5" customHeight="1" x14ac:dyDescent="0.2">
      <c r="A146" s="51">
        <v>139</v>
      </c>
      <c r="B146" s="52"/>
      <c r="C146" s="1" t="s">
        <v>38</v>
      </c>
      <c r="D146" s="1" t="s">
        <v>38</v>
      </c>
      <c r="E146" s="2" t="s">
        <v>40</v>
      </c>
      <c r="F146" s="2" t="s">
        <v>39</v>
      </c>
      <c r="G146" s="2" t="s">
        <v>26</v>
      </c>
      <c r="H146" s="2" t="s">
        <v>41</v>
      </c>
      <c r="I146" s="3">
        <v>5775</v>
      </c>
      <c r="J146" s="3">
        <v>2500</v>
      </c>
      <c r="K146" s="3">
        <f t="shared" si="2"/>
        <v>14437500</v>
      </c>
      <c r="L146" s="9" t="s">
        <v>893</v>
      </c>
    </row>
    <row r="147" spans="1:12" s="50" customFormat="1" ht="52.5" customHeight="1" x14ac:dyDescent="0.2">
      <c r="A147" s="51">
        <v>140</v>
      </c>
      <c r="B147" s="52"/>
      <c r="C147" s="1" t="s">
        <v>42</v>
      </c>
      <c r="D147" s="1" t="s">
        <v>43</v>
      </c>
      <c r="E147" s="2" t="s">
        <v>44</v>
      </c>
      <c r="F147" s="2" t="s">
        <v>39</v>
      </c>
      <c r="G147" s="2" t="s">
        <v>26</v>
      </c>
      <c r="H147" s="2" t="s">
        <v>7</v>
      </c>
      <c r="I147" s="3">
        <v>5670</v>
      </c>
      <c r="J147" s="3">
        <v>3000</v>
      </c>
      <c r="K147" s="3">
        <f t="shared" si="2"/>
        <v>17010000</v>
      </c>
      <c r="L147" s="9" t="s">
        <v>893</v>
      </c>
    </row>
    <row r="148" spans="1:12" s="50" customFormat="1" ht="52.5" customHeight="1" x14ac:dyDescent="0.2">
      <c r="A148" s="51">
        <v>141</v>
      </c>
      <c r="B148" s="52"/>
      <c r="C148" s="1" t="s">
        <v>45</v>
      </c>
      <c r="D148" s="1" t="s">
        <v>46</v>
      </c>
      <c r="E148" s="2" t="s">
        <v>44</v>
      </c>
      <c r="F148" s="2" t="s">
        <v>39</v>
      </c>
      <c r="G148" s="2" t="s">
        <v>26</v>
      </c>
      <c r="H148" s="2" t="s">
        <v>7</v>
      </c>
      <c r="I148" s="3">
        <v>3570</v>
      </c>
      <c r="J148" s="3">
        <v>20000</v>
      </c>
      <c r="K148" s="3">
        <f t="shared" si="2"/>
        <v>71400000</v>
      </c>
      <c r="L148" s="9" t="s">
        <v>893</v>
      </c>
    </row>
    <row r="149" spans="1:12" s="50" customFormat="1" ht="64.5" customHeight="1" x14ac:dyDescent="0.2">
      <c r="A149" s="51">
        <v>142</v>
      </c>
      <c r="B149" s="52"/>
      <c r="C149" s="1" t="s">
        <v>215</v>
      </c>
      <c r="D149" s="1" t="s">
        <v>215</v>
      </c>
      <c r="E149" s="2" t="s">
        <v>811</v>
      </c>
      <c r="F149" s="2" t="s">
        <v>216</v>
      </c>
      <c r="G149" s="2" t="s">
        <v>37</v>
      </c>
      <c r="H149" s="2" t="s">
        <v>7</v>
      </c>
      <c r="I149" s="3">
        <v>68250</v>
      </c>
      <c r="J149" s="3">
        <v>500</v>
      </c>
      <c r="K149" s="3">
        <f t="shared" si="2"/>
        <v>34125000</v>
      </c>
      <c r="L149" s="9" t="s">
        <v>894</v>
      </c>
    </row>
    <row r="150" spans="1:12" s="50" customFormat="1" ht="70.5" customHeight="1" x14ac:dyDescent="0.2">
      <c r="A150" s="51">
        <v>143</v>
      </c>
      <c r="B150" s="52"/>
      <c r="C150" s="1" t="s">
        <v>398</v>
      </c>
      <c r="D150" s="1" t="s">
        <v>824</v>
      </c>
      <c r="E150" s="2" t="s">
        <v>400</v>
      </c>
      <c r="F150" s="2" t="s">
        <v>812</v>
      </c>
      <c r="G150" s="2" t="s">
        <v>22</v>
      </c>
      <c r="H150" s="2" t="s">
        <v>7</v>
      </c>
      <c r="I150" s="3">
        <v>2693820</v>
      </c>
      <c r="J150" s="3">
        <v>25</v>
      </c>
      <c r="K150" s="3">
        <f t="shared" si="2"/>
        <v>67345500</v>
      </c>
      <c r="L150" s="9" t="s">
        <v>895</v>
      </c>
    </row>
    <row r="151" spans="1:12" s="50" customFormat="1" ht="51" x14ac:dyDescent="0.2">
      <c r="A151" s="51">
        <v>144</v>
      </c>
      <c r="B151" s="52"/>
      <c r="C151" s="1" t="s">
        <v>401</v>
      </c>
      <c r="D151" s="1" t="s">
        <v>402</v>
      </c>
      <c r="E151" s="2" t="s">
        <v>403</v>
      </c>
      <c r="F151" s="2" t="s">
        <v>812</v>
      </c>
      <c r="G151" s="2" t="s">
        <v>22</v>
      </c>
      <c r="H151" s="2" t="s">
        <v>7</v>
      </c>
      <c r="I151" s="3">
        <v>1571585</v>
      </c>
      <c r="J151" s="3">
        <v>20</v>
      </c>
      <c r="K151" s="3">
        <f t="shared" si="2"/>
        <v>31431700</v>
      </c>
      <c r="L151" s="9" t="s">
        <v>895</v>
      </c>
    </row>
    <row r="152" spans="1:12" s="50" customFormat="1" ht="54" customHeight="1" x14ac:dyDescent="0.2">
      <c r="A152" s="51">
        <v>145</v>
      </c>
      <c r="B152" s="52"/>
      <c r="C152" s="1" t="s">
        <v>418</v>
      </c>
      <c r="D152" s="1" t="s">
        <v>419</v>
      </c>
      <c r="E152" s="2" t="s">
        <v>421</v>
      </c>
      <c r="F152" s="2" t="s">
        <v>420</v>
      </c>
      <c r="G152" s="2" t="s">
        <v>302</v>
      </c>
      <c r="H152" s="2" t="s">
        <v>194</v>
      </c>
      <c r="I152" s="3">
        <v>9261315</v>
      </c>
      <c r="J152" s="3">
        <v>20</v>
      </c>
      <c r="K152" s="3">
        <f t="shared" si="2"/>
        <v>185226300</v>
      </c>
      <c r="L152" s="9" t="s">
        <v>895</v>
      </c>
    </row>
    <row r="153" spans="1:12" s="50" customFormat="1" ht="49.5" customHeight="1" x14ac:dyDescent="0.2">
      <c r="A153" s="51">
        <v>146</v>
      </c>
      <c r="B153" s="52"/>
      <c r="C153" s="1" t="s">
        <v>422</v>
      </c>
      <c r="D153" s="1" t="s">
        <v>423</v>
      </c>
      <c r="E153" s="2" t="s">
        <v>425</v>
      </c>
      <c r="F153" s="2" t="s">
        <v>424</v>
      </c>
      <c r="G153" s="2" t="s">
        <v>21</v>
      </c>
      <c r="H153" s="2" t="s">
        <v>194</v>
      </c>
      <c r="I153" s="3">
        <v>5250000</v>
      </c>
      <c r="J153" s="3">
        <v>3</v>
      </c>
      <c r="K153" s="3">
        <f t="shared" si="2"/>
        <v>15750000</v>
      </c>
      <c r="L153" s="9" t="s">
        <v>895</v>
      </c>
    </row>
    <row r="154" spans="1:12" s="50" customFormat="1" ht="50.25" customHeight="1" x14ac:dyDescent="0.2">
      <c r="A154" s="51">
        <v>147</v>
      </c>
      <c r="B154" s="52"/>
      <c r="C154" s="1" t="s">
        <v>409</v>
      </c>
      <c r="D154" s="1" t="s">
        <v>410</v>
      </c>
      <c r="E154" s="2" t="s">
        <v>400</v>
      </c>
      <c r="F154" s="2" t="s">
        <v>399</v>
      </c>
      <c r="G154" s="2" t="s">
        <v>22</v>
      </c>
      <c r="H154" s="2" t="s">
        <v>7</v>
      </c>
      <c r="I154" s="3">
        <v>11290482</v>
      </c>
      <c r="J154" s="3">
        <v>15</v>
      </c>
      <c r="K154" s="3">
        <f t="shared" si="2"/>
        <v>169357230</v>
      </c>
      <c r="L154" s="9" t="s">
        <v>895</v>
      </c>
    </row>
    <row r="155" spans="1:12" s="50" customFormat="1" ht="51.75" customHeight="1" x14ac:dyDescent="0.2">
      <c r="A155" s="51">
        <v>148</v>
      </c>
      <c r="B155" s="52"/>
      <c r="C155" s="1" t="s">
        <v>407</v>
      </c>
      <c r="D155" s="1" t="s">
        <v>408</v>
      </c>
      <c r="E155" s="2" t="s">
        <v>400</v>
      </c>
      <c r="F155" s="2" t="s">
        <v>399</v>
      </c>
      <c r="G155" s="2" t="s">
        <v>22</v>
      </c>
      <c r="H155" s="2" t="s">
        <v>7</v>
      </c>
      <c r="I155" s="3">
        <v>17295579</v>
      </c>
      <c r="J155" s="3">
        <v>15</v>
      </c>
      <c r="K155" s="3">
        <f t="shared" si="2"/>
        <v>259433685</v>
      </c>
      <c r="L155" s="9" t="s">
        <v>895</v>
      </c>
    </row>
    <row r="156" spans="1:12" s="50" customFormat="1" ht="49.5" customHeight="1" x14ac:dyDescent="0.2">
      <c r="A156" s="51">
        <v>149</v>
      </c>
      <c r="B156" s="52"/>
      <c r="C156" s="1" t="s">
        <v>414</v>
      </c>
      <c r="D156" s="1" t="s">
        <v>415</v>
      </c>
      <c r="E156" s="2" t="s">
        <v>416</v>
      </c>
      <c r="F156" s="2" t="s">
        <v>399</v>
      </c>
      <c r="G156" s="2" t="s">
        <v>22</v>
      </c>
      <c r="H156" s="2" t="s">
        <v>417</v>
      </c>
      <c r="I156" s="3">
        <v>49640850</v>
      </c>
      <c r="J156" s="3">
        <v>2</v>
      </c>
      <c r="K156" s="3">
        <f t="shared" si="2"/>
        <v>99281700</v>
      </c>
      <c r="L156" s="9" t="s">
        <v>895</v>
      </c>
    </row>
    <row r="157" spans="1:12" s="50" customFormat="1" ht="48.75" customHeight="1" x14ac:dyDescent="0.2">
      <c r="A157" s="51">
        <v>150</v>
      </c>
      <c r="B157" s="52"/>
      <c r="C157" s="1" t="s">
        <v>411</v>
      </c>
      <c r="D157" s="1" t="s">
        <v>412</v>
      </c>
      <c r="E157" s="2" t="s">
        <v>413</v>
      </c>
      <c r="F157" s="2" t="s">
        <v>399</v>
      </c>
      <c r="G157" s="2" t="s">
        <v>22</v>
      </c>
      <c r="H157" s="2" t="s">
        <v>7</v>
      </c>
      <c r="I157" s="3">
        <v>51140250</v>
      </c>
      <c r="J157" s="3">
        <v>2</v>
      </c>
      <c r="K157" s="3">
        <f t="shared" si="2"/>
        <v>102280500</v>
      </c>
      <c r="L157" s="9" t="s">
        <v>895</v>
      </c>
    </row>
    <row r="158" spans="1:12" s="50" customFormat="1" ht="52.5" customHeight="1" x14ac:dyDescent="0.2">
      <c r="A158" s="51">
        <v>151</v>
      </c>
      <c r="B158" s="52"/>
      <c r="C158" s="1" t="s">
        <v>404</v>
      </c>
      <c r="D158" s="1" t="s">
        <v>405</v>
      </c>
      <c r="E158" s="2" t="s">
        <v>406</v>
      </c>
      <c r="F158" s="2" t="s">
        <v>812</v>
      </c>
      <c r="G158" s="2" t="s">
        <v>22</v>
      </c>
      <c r="H158" s="2" t="s">
        <v>7</v>
      </c>
      <c r="I158" s="3">
        <v>13412669</v>
      </c>
      <c r="J158" s="3">
        <v>4</v>
      </c>
      <c r="K158" s="3">
        <f t="shared" si="2"/>
        <v>53650676</v>
      </c>
      <c r="L158" s="9" t="s">
        <v>895</v>
      </c>
    </row>
    <row r="159" spans="1:12" s="50" customFormat="1" ht="56.25" customHeight="1" x14ac:dyDescent="0.2">
      <c r="A159" s="51">
        <v>152</v>
      </c>
      <c r="B159" s="52"/>
      <c r="C159" s="1" t="s">
        <v>435</v>
      </c>
      <c r="D159" s="1" t="s">
        <v>436</v>
      </c>
      <c r="E159" s="2" t="s">
        <v>438</v>
      </c>
      <c r="F159" s="2" t="s">
        <v>437</v>
      </c>
      <c r="G159" s="2" t="s">
        <v>21</v>
      </c>
      <c r="H159" s="2" t="s">
        <v>64</v>
      </c>
      <c r="I159" s="3">
        <v>302400</v>
      </c>
      <c r="J159" s="3">
        <v>6</v>
      </c>
      <c r="K159" s="3">
        <f t="shared" si="2"/>
        <v>1814400</v>
      </c>
      <c r="L159" s="9" t="s">
        <v>895</v>
      </c>
    </row>
    <row r="160" spans="1:12" s="50" customFormat="1" ht="57.75" customHeight="1" x14ac:dyDescent="0.2">
      <c r="A160" s="51">
        <v>153</v>
      </c>
      <c r="B160" s="52"/>
      <c r="C160" s="1" t="s">
        <v>430</v>
      </c>
      <c r="D160" s="1" t="s">
        <v>431</v>
      </c>
      <c r="E160" s="2" t="s">
        <v>433</v>
      </c>
      <c r="F160" s="2" t="s">
        <v>432</v>
      </c>
      <c r="G160" s="2" t="s">
        <v>68</v>
      </c>
      <c r="H160" s="2" t="s">
        <v>434</v>
      </c>
      <c r="I160" s="3">
        <v>312400</v>
      </c>
      <c r="J160" s="3">
        <v>6</v>
      </c>
      <c r="K160" s="3">
        <f t="shared" si="2"/>
        <v>1874400</v>
      </c>
      <c r="L160" s="9" t="s">
        <v>895</v>
      </c>
    </row>
    <row r="161" spans="1:12" s="50" customFormat="1" ht="51" x14ac:dyDescent="0.2">
      <c r="A161" s="51">
        <v>154</v>
      </c>
      <c r="B161" s="52"/>
      <c r="C161" s="1" t="s">
        <v>426</v>
      </c>
      <c r="D161" s="1" t="s">
        <v>427</v>
      </c>
      <c r="E161" s="2" t="s">
        <v>429</v>
      </c>
      <c r="F161" s="2" t="s">
        <v>428</v>
      </c>
      <c r="G161" s="2" t="s">
        <v>21</v>
      </c>
      <c r="H161" s="2" t="s">
        <v>194</v>
      </c>
      <c r="I161" s="3">
        <v>2037950</v>
      </c>
      <c r="J161" s="3">
        <v>4</v>
      </c>
      <c r="K161" s="3">
        <f t="shared" si="2"/>
        <v>8151800</v>
      </c>
      <c r="L161" s="9" t="s">
        <v>895</v>
      </c>
    </row>
    <row r="162" spans="1:12" s="50" customFormat="1" ht="48" customHeight="1" x14ac:dyDescent="0.2">
      <c r="A162" s="51">
        <v>155</v>
      </c>
      <c r="B162" s="52"/>
      <c r="C162" s="1" t="s">
        <v>443</v>
      </c>
      <c r="D162" s="1" t="s">
        <v>444</v>
      </c>
      <c r="E162" s="2" t="s">
        <v>446</v>
      </c>
      <c r="F162" s="2" t="s">
        <v>445</v>
      </c>
      <c r="G162" s="2" t="s">
        <v>12</v>
      </c>
      <c r="H162" s="2" t="s">
        <v>64</v>
      </c>
      <c r="I162" s="3">
        <v>9498647</v>
      </c>
      <c r="J162" s="3">
        <v>7</v>
      </c>
      <c r="K162" s="3">
        <f t="shared" si="2"/>
        <v>66490529</v>
      </c>
      <c r="L162" s="9" t="s">
        <v>895</v>
      </c>
    </row>
    <row r="163" spans="1:12" s="50" customFormat="1" ht="117" customHeight="1" x14ac:dyDescent="0.2">
      <c r="A163" s="51">
        <v>156</v>
      </c>
      <c r="B163" s="52"/>
      <c r="C163" s="1" t="s">
        <v>285</v>
      </c>
      <c r="D163" s="1" t="s">
        <v>286</v>
      </c>
      <c r="E163" s="2" t="s">
        <v>835</v>
      </c>
      <c r="F163" s="2" t="s">
        <v>287</v>
      </c>
      <c r="G163" s="2" t="s">
        <v>185</v>
      </c>
      <c r="H163" s="2" t="s">
        <v>13</v>
      </c>
      <c r="I163" s="3">
        <v>4725</v>
      </c>
      <c r="J163" s="3">
        <v>50000</v>
      </c>
      <c r="K163" s="3">
        <f t="shared" si="2"/>
        <v>236250000</v>
      </c>
      <c r="L163" s="9" t="s">
        <v>896</v>
      </c>
    </row>
    <row r="164" spans="1:12" s="50" customFormat="1" ht="48" customHeight="1" x14ac:dyDescent="0.2">
      <c r="A164" s="51">
        <v>157</v>
      </c>
      <c r="B164" s="52"/>
      <c r="C164" s="1" t="s">
        <v>530</v>
      </c>
      <c r="D164" s="25" t="s">
        <v>531</v>
      </c>
      <c r="E164" s="26" t="s">
        <v>841</v>
      </c>
      <c r="F164" s="26" t="s">
        <v>532</v>
      </c>
      <c r="G164" s="2" t="s">
        <v>533</v>
      </c>
      <c r="H164" s="26" t="s">
        <v>370</v>
      </c>
      <c r="I164" s="3">
        <v>32000</v>
      </c>
      <c r="J164" s="3">
        <v>3300</v>
      </c>
      <c r="K164" s="3">
        <f t="shared" si="2"/>
        <v>105600000</v>
      </c>
      <c r="L164" s="9" t="s">
        <v>896</v>
      </c>
    </row>
    <row r="165" spans="1:12" s="50" customFormat="1" ht="47.25" customHeight="1" x14ac:dyDescent="0.2">
      <c r="A165" s="51">
        <v>158</v>
      </c>
      <c r="B165" s="52"/>
      <c r="C165" s="1" t="s">
        <v>534</v>
      </c>
      <c r="D165" s="1" t="s">
        <v>534</v>
      </c>
      <c r="E165" s="2" t="s">
        <v>537</v>
      </c>
      <c r="F165" s="2" t="s">
        <v>535</v>
      </c>
      <c r="G165" s="2" t="s">
        <v>536</v>
      </c>
      <c r="H165" s="2" t="s">
        <v>209</v>
      </c>
      <c r="I165" s="3">
        <v>475000</v>
      </c>
      <c r="J165" s="3">
        <v>5</v>
      </c>
      <c r="K165" s="3">
        <f t="shared" si="2"/>
        <v>2375000</v>
      </c>
      <c r="L165" s="9" t="s">
        <v>896</v>
      </c>
    </row>
    <row r="166" spans="1:12" s="50" customFormat="1" ht="47.25" customHeight="1" x14ac:dyDescent="0.2">
      <c r="A166" s="51">
        <v>159</v>
      </c>
      <c r="B166" s="52"/>
      <c r="C166" s="1" t="s">
        <v>375</v>
      </c>
      <c r="D166" s="1" t="s">
        <v>376</v>
      </c>
      <c r="E166" s="2" t="s">
        <v>378</v>
      </c>
      <c r="F166" s="2" t="s">
        <v>377</v>
      </c>
      <c r="G166" s="2" t="s">
        <v>68</v>
      </c>
      <c r="H166" s="2" t="s">
        <v>13</v>
      </c>
      <c r="I166" s="3">
        <v>48930</v>
      </c>
      <c r="J166" s="3">
        <v>40000</v>
      </c>
      <c r="K166" s="3">
        <f t="shared" si="2"/>
        <v>1957200000</v>
      </c>
      <c r="L166" s="9" t="s">
        <v>897</v>
      </c>
    </row>
    <row r="167" spans="1:12" s="50" customFormat="1" ht="73.5" customHeight="1" x14ac:dyDescent="0.2">
      <c r="A167" s="51">
        <v>160</v>
      </c>
      <c r="B167" s="52"/>
      <c r="C167" s="1" t="s">
        <v>439</v>
      </c>
      <c r="D167" s="1" t="s">
        <v>793</v>
      </c>
      <c r="E167" s="2" t="s">
        <v>442</v>
      </c>
      <c r="F167" s="2" t="s">
        <v>440</v>
      </c>
      <c r="G167" s="2" t="s">
        <v>441</v>
      </c>
      <c r="H167" s="2" t="s">
        <v>95</v>
      </c>
      <c r="I167" s="3">
        <v>65100</v>
      </c>
      <c r="J167" s="3">
        <v>1000</v>
      </c>
      <c r="K167" s="3">
        <f t="shared" si="2"/>
        <v>65100000</v>
      </c>
      <c r="L167" s="9" t="s">
        <v>898</v>
      </c>
    </row>
    <row r="168" spans="1:12" s="50" customFormat="1" ht="46.5" customHeight="1" x14ac:dyDescent="0.2">
      <c r="A168" s="51">
        <v>161</v>
      </c>
      <c r="B168" s="52"/>
      <c r="C168" s="1" t="s">
        <v>815</v>
      </c>
      <c r="D168" s="1" t="s">
        <v>229</v>
      </c>
      <c r="E168" s="2" t="s">
        <v>231</v>
      </c>
      <c r="F168" s="2" t="s">
        <v>230</v>
      </c>
      <c r="G168" s="2" t="s">
        <v>14</v>
      </c>
      <c r="H168" s="2" t="s">
        <v>64</v>
      </c>
      <c r="I168" s="3">
        <v>325000</v>
      </c>
      <c r="J168" s="3">
        <v>24</v>
      </c>
      <c r="K168" s="3">
        <f t="shared" si="2"/>
        <v>7800000</v>
      </c>
      <c r="L168" s="9" t="s">
        <v>899</v>
      </c>
    </row>
    <row r="169" spans="1:12" s="50" customFormat="1" ht="46.5" customHeight="1" x14ac:dyDescent="0.2">
      <c r="A169" s="51">
        <v>162</v>
      </c>
      <c r="B169" s="52"/>
      <c r="C169" s="1" t="s">
        <v>816</v>
      </c>
      <c r="D169" s="1" t="s">
        <v>232</v>
      </c>
      <c r="E169" s="2" t="s">
        <v>233</v>
      </c>
      <c r="F169" s="2" t="s">
        <v>230</v>
      </c>
      <c r="G169" s="2" t="s">
        <v>14</v>
      </c>
      <c r="H169" s="2" t="s">
        <v>64</v>
      </c>
      <c r="I169" s="3">
        <v>445000</v>
      </c>
      <c r="J169" s="3">
        <v>60</v>
      </c>
      <c r="K169" s="3">
        <f t="shared" si="2"/>
        <v>26700000</v>
      </c>
      <c r="L169" s="9" t="s">
        <v>899</v>
      </c>
    </row>
    <row r="170" spans="1:12" s="50" customFormat="1" ht="46.5" customHeight="1" x14ac:dyDescent="0.2">
      <c r="A170" s="51">
        <v>163</v>
      </c>
      <c r="B170" s="52"/>
      <c r="C170" s="1" t="s">
        <v>814</v>
      </c>
      <c r="D170" s="1" t="s">
        <v>234</v>
      </c>
      <c r="E170" s="2" t="s">
        <v>235</v>
      </c>
      <c r="F170" s="2" t="s">
        <v>230</v>
      </c>
      <c r="G170" s="2" t="s">
        <v>14</v>
      </c>
      <c r="H170" s="2" t="s">
        <v>64</v>
      </c>
      <c r="I170" s="3">
        <v>605000</v>
      </c>
      <c r="J170" s="3">
        <v>60</v>
      </c>
      <c r="K170" s="3">
        <f t="shared" si="2"/>
        <v>36300000</v>
      </c>
      <c r="L170" s="9" t="s">
        <v>899</v>
      </c>
    </row>
    <row r="171" spans="1:12" s="50" customFormat="1" ht="46.5" customHeight="1" x14ac:dyDescent="0.2">
      <c r="A171" s="51">
        <v>164</v>
      </c>
      <c r="B171" s="52"/>
      <c r="C171" s="1" t="s">
        <v>817</v>
      </c>
      <c r="D171" s="1" t="s">
        <v>236</v>
      </c>
      <c r="E171" s="2" t="s">
        <v>235</v>
      </c>
      <c r="F171" s="2" t="s">
        <v>230</v>
      </c>
      <c r="G171" s="2" t="s">
        <v>14</v>
      </c>
      <c r="H171" s="2" t="s">
        <v>64</v>
      </c>
      <c r="I171" s="3">
        <v>780000</v>
      </c>
      <c r="J171" s="3">
        <v>40</v>
      </c>
      <c r="K171" s="3">
        <f t="shared" si="2"/>
        <v>31200000</v>
      </c>
      <c r="L171" s="9" t="s">
        <v>899</v>
      </c>
    </row>
    <row r="172" spans="1:12" s="50" customFormat="1" ht="46.5" customHeight="1" x14ac:dyDescent="0.2">
      <c r="A172" s="51">
        <v>165</v>
      </c>
      <c r="B172" s="52"/>
      <c r="C172" s="1" t="s">
        <v>818</v>
      </c>
      <c r="D172" s="1" t="s">
        <v>237</v>
      </c>
      <c r="E172" s="2" t="s">
        <v>238</v>
      </c>
      <c r="F172" s="2" t="s">
        <v>230</v>
      </c>
      <c r="G172" s="2" t="s">
        <v>14</v>
      </c>
      <c r="H172" s="2" t="s">
        <v>64</v>
      </c>
      <c r="I172" s="3">
        <v>850000</v>
      </c>
      <c r="J172" s="3">
        <v>40</v>
      </c>
      <c r="K172" s="3">
        <f t="shared" si="2"/>
        <v>34000000</v>
      </c>
      <c r="L172" s="9" t="s">
        <v>899</v>
      </c>
    </row>
    <row r="173" spans="1:12" s="50" customFormat="1" ht="44.25" customHeight="1" x14ac:dyDescent="0.2">
      <c r="A173" s="51">
        <v>166</v>
      </c>
      <c r="B173" s="52"/>
      <c r="C173" s="1" t="s">
        <v>160</v>
      </c>
      <c r="D173" s="1" t="s">
        <v>161</v>
      </c>
      <c r="E173" s="2" t="s">
        <v>162</v>
      </c>
      <c r="F173" s="2" t="s">
        <v>116</v>
      </c>
      <c r="G173" s="2" t="s">
        <v>68</v>
      </c>
      <c r="H173" s="2" t="s">
        <v>7</v>
      </c>
      <c r="I173" s="3">
        <v>206250</v>
      </c>
      <c r="J173" s="3">
        <v>12</v>
      </c>
      <c r="K173" s="3">
        <f t="shared" si="2"/>
        <v>2475000</v>
      </c>
      <c r="L173" s="9" t="s">
        <v>900</v>
      </c>
    </row>
    <row r="174" spans="1:12" s="50" customFormat="1" ht="50.25" customHeight="1" x14ac:dyDescent="0.2">
      <c r="A174" s="51">
        <v>167</v>
      </c>
      <c r="B174" s="52"/>
      <c r="C174" s="1" t="s">
        <v>156</v>
      </c>
      <c r="D174" s="1" t="s">
        <v>156</v>
      </c>
      <c r="E174" s="2" t="s">
        <v>158</v>
      </c>
      <c r="F174" s="2" t="s">
        <v>157</v>
      </c>
      <c r="G174" s="2" t="s">
        <v>14</v>
      </c>
      <c r="H174" s="2" t="s">
        <v>159</v>
      </c>
      <c r="I174" s="3">
        <v>1430</v>
      </c>
      <c r="J174" s="3">
        <v>20000</v>
      </c>
      <c r="K174" s="3">
        <f t="shared" si="2"/>
        <v>28600000</v>
      </c>
      <c r="L174" s="9" t="s">
        <v>900</v>
      </c>
    </row>
    <row r="175" spans="1:12" s="50" customFormat="1" ht="58.5" customHeight="1" x14ac:dyDescent="0.2">
      <c r="A175" s="51">
        <v>168</v>
      </c>
      <c r="B175" s="52"/>
      <c r="C175" s="1" t="s">
        <v>275</v>
      </c>
      <c r="D175" s="1" t="s">
        <v>276</v>
      </c>
      <c r="E175" s="2" t="s">
        <v>277</v>
      </c>
      <c r="F175" s="2" t="s">
        <v>116</v>
      </c>
      <c r="G175" s="2" t="s">
        <v>68</v>
      </c>
      <c r="H175" s="2" t="s">
        <v>7</v>
      </c>
      <c r="I175" s="3">
        <v>62500</v>
      </c>
      <c r="J175" s="3">
        <v>350</v>
      </c>
      <c r="K175" s="3">
        <f t="shared" si="2"/>
        <v>21875000</v>
      </c>
      <c r="L175" s="9" t="s">
        <v>900</v>
      </c>
    </row>
    <row r="176" spans="1:12" s="50" customFormat="1" ht="44.25" customHeight="1" x14ac:dyDescent="0.2">
      <c r="A176" s="51">
        <v>169</v>
      </c>
      <c r="B176" s="52"/>
      <c r="C176" s="1" t="s">
        <v>192</v>
      </c>
      <c r="D176" s="1" t="s">
        <v>192</v>
      </c>
      <c r="E176" s="2" t="s">
        <v>193</v>
      </c>
      <c r="F176" s="2" t="s">
        <v>116</v>
      </c>
      <c r="G176" s="2" t="s">
        <v>68</v>
      </c>
      <c r="H176" s="2" t="s">
        <v>194</v>
      </c>
      <c r="I176" s="3">
        <v>12500</v>
      </c>
      <c r="J176" s="3">
        <v>120</v>
      </c>
      <c r="K176" s="3">
        <f t="shared" si="2"/>
        <v>1500000</v>
      </c>
      <c r="L176" s="9" t="s">
        <v>900</v>
      </c>
    </row>
    <row r="177" spans="1:12" s="50" customFormat="1" ht="54" customHeight="1" x14ac:dyDescent="0.2">
      <c r="A177" s="51">
        <v>170</v>
      </c>
      <c r="B177" s="52"/>
      <c r="C177" s="1" t="s">
        <v>195</v>
      </c>
      <c r="D177" s="1" t="s">
        <v>195</v>
      </c>
      <c r="E177" s="2" t="s">
        <v>837</v>
      </c>
      <c r="F177" s="2" t="s">
        <v>196</v>
      </c>
      <c r="G177" s="2" t="s">
        <v>16</v>
      </c>
      <c r="H177" s="2" t="s">
        <v>7</v>
      </c>
      <c r="I177" s="3">
        <v>840</v>
      </c>
      <c r="J177" s="3">
        <v>6400</v>
      </c>
      <c r="K177" s="3">
        <f t="shared" si="2"/>
        <v>5376000</v>
      </c>
      <c r="L177" s="9" t="s">
        <v>900</v>
      </c>
    </row>
    <row r="178" spans="1:12" s="50" customFormat="1" ht="56.25" customHeight="1" x14ac:dyDescent="0.2">
      <c r="A178" s="51">
        <v>171</v>
      </c>
      <c r="B178" s="52"/>
      <c r="C178" s="1" t="s">
        <v>211</v>
      </c>
      <c r="D178" s="1" t="s">
        <v>212</v>
      </c>
      <c r="E178" s="2" t="s">
        <v>214</v>
      </c>
      <c r="F178" s="2" t="s">
        <v>213</v>
      </c>
      <c r="G178" s="2" t="s">
        <v>14</v>
      </c>
      <c r="H178" s="2" t="s">
        <v>7</v>
      </c>
      <c r="I178" s="3">
        <v>7560</v>
      </c>
      <c r="J178" s="3">
        <v>1500</v>
      </c>
      <c r="K178" s="3">
        <f t="shared" si="2"/>
        <v>11340000</v>
      </c>
      <c r="L178" s="9" t="s">
        <v>900</v>
      </c>
    </row>
    <row r="179" spans="1:12" s="50" customFormat="1" ht="44.25" customHeight="1" x14ac:dyDescent="0.2">
      <c r="A179" s="51">
        <v>172</v>
      </c>
      <c r="B179" s="52"/>
      <c r="C179" s="1" t="s">
        <v>219</v>
      </c>
      <c r="D179" s="1" t="s">
        <v>220</v>
      </c>
      <c r="E179" s="2" t="s">
        <v>221</v>
      </c>
      <c r="F179" s="2" t="s">
        <v>116</v>
      </c>
      <c r="G179" s="2" t="s">
        <v>68</v>
      </c>
      <c r="H179" s="2" t="s">
        <v>839</v>
      </c>
      <c r="I179" s="3">
        <v>660</v>
      </c>
      <c r="J179" s="3">
        <v>1200</v>
      </c>
      <c r="K179" s="3">
        <f t="shared" si="2"/>
        <v>792000</v>
      </c>
      <c r="L179" s="9" t="s">
        <v>900</v>
      </c>
    </row>
    <row r="180" spans="1:12" s="50" customFormat="1" ht="32.25" customHeight="1" x14ac:dyDescent="0.2">
      <c r="A180" s="51">
        <v>173</v>
      </c>
      <c r="B180" s="52"/>
      <c r="C180" s="1" t="s">
        <v>592</v>
      </c>
      <c r="D180" s="1" t="s">
        <v>593</v>
      </c>
      <c r="E180" s="2" t="s">
        <v>595</v>
      </c>
      <c r="F180" s="2" t="s">
        <v>594</v>
      </c>
      <c r="G180" s="2" t="s">
        <v>32</v>
      </c>
      <c r="H180" s="2" t="s">
        <v>194</v>
      </c>
      <c r="I180" s="3">
        <v>571095</v>
      </c>
      <c r="J180" s="27">
        <v>19</v>
      </c>
      <c r="K180" s="3">
        <f t="shared" si="2"/>
        <v>10850805</v>
      </c>
      <c r="L180" s="9" t="s">
        <v>901</v>
      </c>
    </row>
    <row r="181" spans="1:12" s="50" customFormat="1" ht="32.25" customHeight="1" x14ac:dyDescent="0.2">
      <c r="A181" s="51">
        <v>174</v>
      </c>
      <c r="B181" s="52"/>
      <c r="C181" s="1" t="s">
        <v>596</v>
      </c>
      <c r="D181" s="1" t="s">
        <v>597</v>
      </c>
      <c r="E181" s="2" t="s">
        <v>598</v>
      </c>
      <c r="F181" s="2" t="s">
        <v>594</v>
      </c>
      <c r="G181" s="2" t="s">
        <v>32</v>
      </c>
      <c r="H181" s="2" t="s">
        <v>194</v>
      </c>
      <c r="I181" s="3">
        <v>407925</v>
      </c>
      <c r="J181" s="27">
        <v>25</v>
      </c>
      <c r="K181" s="3">
        <f t="shared" si="2"/>
        <v>10198125</v>
      </c>
      <c r="L181" s="9" t="s">
        <v>901</v>
      </c>
    </row>
    <row r="182" spans="1:12" s="50" customFormat="1" ht="32.25" customHeight="1" x14ac:dyDescent="0.2">
      <c r="A182" s="51">
        <v>175</v>
      </c>
      <c r="B182" s="52"/>
      <c r="C182" s="1" t="s">
        <v>599</v>
      </c>
      <c r="D182" s="1" t="s">
        <v>600</v>
      </c>
      <c r="E182" s="2" t="s">
        <v>601</v>
      </c>
      <c r="F182" s="2" t="s">
        <v>594</v>
      </c>
      <c r="G182" s="2" t="s">
        <v>32</v>
      </c>
      <c r="H182" s="2" t="s">
        <v>194</v>
      </c>
      <c r="I182" s="3">
        <v>632835</v>
      </c>
      <c r="J182" s="27">
        <v>25</v>
      </c>
      <c r="K182" s="3">
        <f t="shared" si="2"/>
        <v>15820875</v>
      </c>
      <c r="L182" s="9" t="s">
        <v>901</v>
      </c>
    </row>
    <row r="183" spans="1:12" s="50" customFormat="1" ht="32.25" customHeight="1" x14ac:dyDescent="0.2">
      <c r="A183" s="51">
        <v>176</v>
      </c>
      <c r="B183" s="52"/>
      <c r="C183" s="1" t="s">
        <v>602</v>
      </c>
      <c r="D183" s="1" t="s">
        <v>603</v>
      </c>
      <c r="E183" s="2" t="s">
        <v>604</v>
      </c>
      <c r="F183" s="2" t="s">
        <v>594</v>
      </c>
      <c r="G183" s="2" t="s">
        <v>32</v>
      </c>
      <c r="H183" s="2" t="s">
        <v>194</v>
      </c>
      <c r="I183" s="3">
        <v>1270395</v>
      </c>
      <c r="J183" s="27">
        <v>6</v>
      </c>
      <c r="K183" s="3">
        <f t="shared" si="2"/>
        <v>7622370</v>
      </c>
      <c r="L183" s="9" t="s">
        <v>901</v>
      </c>
    </row>
    <row r="184" spans="1:12" s="50" customFormat="1" ht="32.25" customHeight="1" x14ac:dyDescent="0.2">
      <c r="A184" s="51">
        <v>177</v>
      </c>
      <c r="B184" s="52"/>
      <c r="C184" s="1" t="s">
        <v>605</v>
      </c>
      <c r="D184" s="1" t="s">
        <v>606</v>
      </c>
      <c r="E184" s="2" t="s">
        <v>607</v>
      </c>
      <c r="F184" s="2" t="s">
        <v>594</v>
      </c>
      <c r="G184" s="2" t="s">
        <v>32</v>
      </c>
      <c r="H184" s="2" t="s">
        <v>194</v>
      </c>
      <c r="I184" s="3">
        <v>2447550</v>
      </c>
      <c r="J184" s="27">
        <v>60</v>
      </c>
      <c r="K184" s="3">
        <f t="shared" si="2"/>
        <v>146853000</v>
      </c>
      <c r="L184" s="9" t="s">
        <v>901</v>
      </c>
    </row>
    <row r="185" spans="1:12" s="50" customFormat="1" ht="32.25" customHeight="1" x14ac:dyDescent="0.2">
      <c r="A185" s="51">
        <v>178</v>
      </c>
      <c r="B185" s="52"/>
      <c r="C185" s="1" t="s">
        <v>608</v>
      </c>
      <c r="D185" s="1" t="s">
        <v>609</v>
      </c>
      <c r="E185" s="2" t="s">
        <v>610</v>
      </c>
      <c r="F185" s="2" t="s">
        <v>594</v>
      </c>
      <c r="G185" s="2" t="s">
        <v>32</v>
      </c>
      <c r="H185" s="2" t="s">
        <v>194</v>
      </c>
      <c r="I185" s="28">
        <v>1398600</v>
      </c>
      <c r="J185" s="27">
        <v>40</v>
      </c>
      <c r="K185" s="3">
        <f t="shared" si="2"/>
        <v>55944000</v>
      </c>
      <c r="L185" s="9" t="s">
        <v>901</v>
      </c>
    </row>
    <row r="186" spans="1:12" s="50" customFormat="1" ht="32.25" customHeight="1" x14ac:dyDescent="0.2">
      <c r="A186" s="51">
        <v>179</v>
      </c>
      <c r="B186" s="52"/>
      <c r="C186" s="1" t="s">
        <v>611</v>
      </c>
      <c r="D186" s="1" t="s">
        <v>612</v>
      </c>
      <c r="E186" s="2" t="s">
        <v>613</v>
      </c>
      <c r="F186" s="2" t="s">
        <v>594</v>
      </c>
      <c r="G186" s="2" t="s">
        <v>32</v>
      </c>
      <c r="H186" s="2" t="s">
        <v>194</v>
      </c>
      <c r="I186" s="28">
        <v>1356642</v>
      </c>
      <c r="J186" s="27">
        <v>60</v>
      </c>
      <c r="K186" s="3">
        <f t="shared" si="2"/>
        <v>81398520</v>
      </c>
      <c r="L186" s="9" t="s">
        <v>901</v>
      </c>
    </row>
    <row r="187" spans="1:12" s="50" customFormat="1" ht="32.25" customHeight="1" x14ac:dyDescent="0.2">
      <c r="A187" s="51">
        <v>180</v>
      </c>
      <c r="B187" s="52"/>
      <c r="C187" s="1" t="s">
        <v>614</v>
      </c>
      <c r="D187" s="1" t="s">
        <v>615</v>
      </c>
      <c r="E187" s="2" t="s">
        <v>613</v>
      </c>
      <c r="F187" s="2" t="s">
        <v>594</v>
      </c>
      <c r="G187" s="2" t="s">
        <v>32</v>
      </c>
      <c r="H187" s="2" t="s">
        <v>194</v>
      </c>
      <c r="I187" s="28">
        <v>1356642</v>
      </c>
      <c r="J187" s="27">
        <v>60</v>
      </c>
      <c r="K187" s="3">
        <f t="shared" si="2"/>
        <v>81398520</v>
      </c>
      <c r="L187" s="9" t="s">
        <v>901</v>
      </c>
    </row>
    <row r="188" spans="1:12" s="50" customFormat="1" ht="32.25" customHeight="1" x14ac:dyDescent="0.2">
      <c r="A188" s="51">
        <v>181</v>
      </c>
      <c r="B188" s="52"/>
      <c r="C188" s="1" t="s">
        <v>616</v>
      </c>
      <c r="D188" s="1" t="s">
        <v>617</v>
      </c>
      <c r="E188" s="2" t="s">
        <v>618</v>
      </c>
      <c r="F188" s="2" t="s">
        <v>594</v>
      </c>
      <c r="G188" s="2" t="s">
        <v>32</v>
      </c>
      <c r="H188" s="2" t="s">
        <v>194</v>
      </c>
      <c r="I188" s="3">
        <v>813519</v>
      </c>
      <c r="J188" s="27">
        <v>12</v>
      </c>
      <c r="K188" s="3">
        <f t="shared" ref="K188:K251" si="3">I188*J188</f>
        <v>9762228</v>
      </c>
      <c r="L188" s="9" t="s">
        <v>901</v>
      </c>
    </row>
    <row r="189" spans="1:12" s="50" customFormat="1" ht="32.25" customHeight="1" x14ac:dyDescent="0.2">
      <c r="A189" s="51">
        <v>182</v>
      </c>
      <c r="B189" s="52"/>
      <c r="C189" s="1" t="s">
        <v>619</v>
      </c>
      <c r="D189" s="1" t="s">
        <v>620</v>
      </c>
      <c r="E189" s="2" t="s">
        <v>618</v>
      </c>
      <c r="F189" s="2" t="s">
        <v>594</v>
      </c>
      <c r="G189" s="2" t="s">
        <v>32</v>
      </c>
      <c r="H189" s="2" t="s">
        <v>194</v>
      </c>
      <c r="I189" s="28">
        <v>524475</v>
      </c>
      <c r="J189" s="27">
        <v>25</v>
      </c>
      <c r="K189" s="3">
        <f t="shared" si="3"/>
        <v>13111875</v>
      </c>
      <c r="L189" s="9" t="s">
        <v>901</v>
      </c>
    </row>
    <row r="190" spans="1:12" s="50" customFormat="1" ht="32.25" customHeight="1" x14ac:dyDescent="0.2">
      <c r="A190" s="51">
        <v>183</v>
      </c>
      <c r="B190" s="52"/>
      <c r="C190" s="1" t="s">
        <v>621</v>
      </c>
      <c r="D190" s="1" t="s">
        <v>622</v>
      </c>
      <c r="E190" s="2" t="s">
        <v>598</v>
      </c>
      <c r="F190" s="2" t="s">
        <v>594</v>
      </c>
      <c r="G190" s="2" t="s">
        <v>32</v>
      </c>
      <c r="H190" s="2" t="s">
        <v>194</v>
      </c>
      <c r="I190" s="3">
        <v>723775</v>
      </c>
      <c r="J190" s="27">
        <v>45</v>
      </c>
      <c r="K190" s="3">
        <f t="shared" si="3"/>
        <v>32569875</v>
      </c>
      <c r="L190" s="9" t="s">
        <v>901</v>
      </c>
    </row>
    <row r="191" spans="1:12" s="50" customFormat="1" ht="33" customHeight="1" x14ac:dyDescent="0.2">
      <c r="A191" s="51">
        <v>184</v>
      </c>
      <c r="B191" s="52"/>
      <c r="C191" s="1" t="s">
        <v>623</v>
      </c>
      <c r="D191" s="1" t="s">
        <v>624</v>
      </c>
      <c r="E191" s="2" t="s">
        <v>613</v>
      </c>
      <c r="F191" s="2" t="s">
        <v>594</v>
      </c>
      <c r="G191" s="2" t="s">
        <v>32</v>
      </c>
      <c r="H191" s="2" t="s">
        <v>194</v>
      </c>
      <c r="I191" s="3">
        <v>1524474</v>
      </c>
      <c r="J191" s="27">
        <v>77</v>
      </c>
      <c r="K191" s="3">
        <f t="shared" si="3"/>
        <v>117384498</v>
      </c>
      <c r="L191" s="9" t="s">
        <v>901</v>
      </c>
    </row>
    <row r="192" spans="1:12" s="50" customFormat="1" ht="33" customHeight="1" x14ac:dyDescent="0.2">
      <c r="A192" s="51">
        <v>185</v>
      </c>
      <c r="B192" s="52"/>
      <c r="C192" s="1" t="s">
        <v>625</v>
      </c>
      <c r="D192" s="1" t="s">
        <v>626</v>
      </c>
      <c r="E192" s="2" t="s">
        <v>627</v>
      </c>
      <c r="F192" s="2" t="s">
        <v>594</v>
      </c>
      <c r="G192" s="2" t="s">
        <v>32</v>
      </c>
      <c r="H192" s="2" t="s">
        <v>194</v>
      </c>
      <c r="I192" s="28">
        <v>813519</v>
      </c>
      <c r="J192" s="27">
        <v>20</v>
      </c>
      <c r="K192" s="3">
        <f t="shared" si="3"/>
        <v>16270380</v>
      </c>
      <c r="L192" s="9" t="s">
        <v>901</v>
      </c>
    </row>
    <row r="193" spans="1:12" s="50" customFormat="1" ht="33" customHeight="1" x14ac:dyDescent="0.2">
      <c r="A193" s="51">
        <v>186</v>
      </c>
      <c r="B193" s="52"/>
      <c r="C193" s="1" t="s">
        <v>628</v>
      </c>
      <c r="D193" s="1" t="s">
        <v>629</v>
      </c>
      <c r="E193" s="2" t="s">
        <v>630</v>
      </c>
      <c r="F193" s="2" t="s">
        <v>594</v>
      </c>
      <c r="G193" s="2" t="s">
        <v>32</v>
      </c>
      <c r="H193" s="2" t="s">
        <v>194</v>
      </c>
      <c r="I193" s="28">
        <v>326340</v>
      </c>
      <c r="J193" s="27">
        <v>1</v>
      </c>
      <c r="K193" s="3">
        <f t="shared" si="3"/>
        <v>326340</v>
      </c>
      <c r="L193" s="9" t="s">
        <v>901</v>
      </c>
    </row>
    <row r="194" spans="1:12" s="50" customFormat="1" ht="33" customHeight="1" x14ac:dyDescent="0.2">
      <c r="A194" s="51">
        <v>187</v>
      </c>
      <c r="B194" s="52"/>
      <c r="C194" s="1" t="s">
        <v>631</v>
      </c>
      <c r="D194" s="1" t="s">
        <v>632</v>
      </c>
      <c r="E194" s="2" t="s">
        <v>630</v>
      </c>
      <c r="F194" s="2" t="s">
        <v>594</v>
      </c>
      <c r="G194" s="2" t="s">
        <v>32</v>
      </c>
      <c r="H194" s="2" t="s">
        <v>194</v>
      </c>
      <c r="I194" s="28">
        <v>326340</v>
      </c>
      <c r="J194" s="27">
        <v>1</v>
      </c>
      <c r="K194" s="3">
        <f t="shared" si="3"/>
        <v>326340</v>
      </c>
      <c r="L194" s="9" t="s">
        <v>901</v>
      </c>
    </row>
    <row r="195" spans="1:12" s="50" customFormat="1" ht="33" customHeight="1" x14ac:dyDescent="0.2">
      <c r="A195" s="51">
        <v>188</v>
      </c>
      <c r="B195" s="52"/>
      <c r="C195" s="1" t="s">
        <v>633</v>
      </c>
      <c r="D195" s="1" t="s">
        <v>634</v>
      </c>
      <c r="E195" s="2" t="s">
        <v>635</v>
      </c>
      <c r="F195" s="2" t="s">
        <v>594</v>
      </c>
      <c r="G195" s="2" t="s">
        <v>32</v>
      </c>
      <c r="H195" s="2" t="s">
        <v>194</v>
      </c>
      <c r="I195" s="28">
        <v>3811175</v>
      </c>
      <c r="J195" s="27">
        <v>1</v>
      </c>
      <c r="K195" s="3">
        <f t="shared" si="3"/>
        <v>3811175</v>
      </c>
      <c r="L195" s="9" t="s">
        <v>901</v>
      </c>
    </row>
    <row r="196" spans="1:12" s="50" customFormat="1" ht="33" customHeight="1" x14ac:dyDescent="0.2">
      <c r="A196" s="51">
        <v>189</v>
      </c>
      <c r="B196" s="52"/>
      <c r="C196" s="1" t="s">
        <v>636</v>
      </c>
      <c r="D196" s="1" t="s">
        <v>637</v>
      </c>
      <c r="E196" s="2" t="s">
        <v>607</v>
      </c>
      <c r="F196" s="2" t="s">
        <v>594</v>
      </c>
      <c r="G196" s="2" t="s">
        <v>32</v>
      </c>
      <c r="H196" s="2" t="s">
        <v>194</v>
      </c>
      <c r="I196" s="3">
        <v>635197</v>
      </c>
      <c r="J196" s="27">
        <v>51</v>
      </c>
      <c r="K196" s="3">
        <f t="shared" si="3"/>
        <v>32395047</v>
      </c>
      <c r="L196" s="9" t="s">
        <v>901</v>
      </c>
    </row>
    <row r="197" spans="1:12" s="50" customFormat="1" ht="33" customHeight="1" x14ac:dyDescent="0.2">
      <c r="A197" s="51">
        <v>190</v>
      </c>
      <c r="B197" s="52"/>
      <c r="C197" s="1" t="s">
        <v>638</v>
      </c>
      <c r="D197" s="1" t="s">
        <v>639</v>
      </c>
      <c r="E197" s="2" t="s">
        <v>598</v>
      </c>
      <c r="F197" s="2" t="s">
        <v>594</v>
      </c>
      <c r="G197" s="2" t="s">
        <v>32</v>
      </c>
      <c r="H197" s="2" t="s">
        <v>194</v>
      </c>
      <c r="I197" s="3">
        <v>581070</v>
      </c>
      <c r="J197" s="27">
        <v>19</v>
      </c>
      <c r="K197" s="3">
        <f t="shared" si="3"/>
        <v>11040330</v>
      </c>
      <c r="L197" s="9" t="s">
        <v>901</v>
      </c>
    </row>
    <row r="198" spans="1:12" s="50" customFormat="1" ht="33" customHeight="1" x14ac:dyDescent="0.2">
      <c r="A198" s="51">
        <v>191</v>
      </c>
      <c r="B198" s="52"/>
      <c r="C198" s="1" t="s">
        <v>640</v>
      </c>
      <c r="D198" s="1" t="s">
        <v>641</v>
      </c>
      <c r="E198" s="2" t="s">
        <v>598</v>
      </c>
      <c r="F198" s="2" t="s">
        <v>594</v>
      </c>
      <c r="G198" s="2" t="s">
        <v>32</v>
      </c>
      <c r="H198" s="2" t="s">
        <v>194</v>
      </c>
      <c r="I198" s="28">
        <v>381118</v>
      </c>
      <c r="J198" s="27">
        <v>2</v>
      </c>
      <c r="K198" s="3">
        <f t="shared" si="3"/>
        <v>762236</v>
      </c>
      <c r="L198" s="9" t="s">
        <v>901</v>
      </c>
    </row>
    <row r="199" spans="1:12" s="50" customFormat="1" ht="33" customHeight="1" x14ac:dyDescent="0.2">
      <c r="A199" s="51">
        <v>192</v>
      </c>
      <c r="B199" s="52"/>
      <c r="C199" s="1" t="s">
        <v>642</v>
      </c>
      <c r="D199" s="1" t="s">
        <v>643</v>
      </c>
      <c r="E199" s="2" t="s">
        <v>635</v>
      </c>
      <c r="F199" s="2" t="s">
        <v>594</v>
      </c>
      <c r="G199" s="2" t="s">
        <v>32</v>
      </c>
      <c r="H199" s="2" t="s">
        <v>194</v>
      </c>
      <c r="I199" s="3">
        <v>1334497</v>
      </c>
      <c r="J199" s="27">
        <v>4</v>
      </c>
      <c r="K199" s="3">
        <f t="shared" si="3"/>
        <v>5337988</v>
      </c>
      <c r="L199" s="9" t="s">
        <v>901</v>
      </c>
    </row>
    <row r="200" spans="1:12" s="50" customFormat="1" ht="30.75" customHeight="1" x14ac:dyDescent="0.2">
      <c r="A200" s="51">
        <v>193</v>
      </c>
      <c r="B200" s="52"/>
      <c r="C200" s="1" t="s">
        <v>644</v>
      </c>
      <c r="D200" s="1" t="s">
        <v>645</v>
      </c>
      <c r="E200" s="2" t="s">
        <v>646</v>
      </c>
      <c r="F200" s="2" t="s">
        <v>594</v>
      </c>
      <c r="G200" s="2" t="s">
        <v>32</v>
      </c>
      <c r="H200" s="2" t="s">
        <v>194</v>
      </c>
      <c r="I200" s="3">
        <v>1162000</v>
      </c>
      <c r="J200" s="27">
        <v>1</v>
      </c>
      <c r="K200" s="3">
        <f t="shared" si="3"/>
        <v>1162000</v>
      </c>
      <c r="L200" s="9" t="s">
        <v>901</v>
      </c>
    </row>
    <row r="201" spans="1:12" s="50" customFormat="1" ht="30.75" customHeight="1" x14ac:dyDescent="0.2">
      <c r="A201" s="51">
        <v>194</v>
      </c>
      <c r="B201" s="52"/>
      <c r="C201" s="1" t="s">
        <v>647</v>
      </c>
      <c r="D201" s="1" t="s">
        <v>648</v>
      </c>
      <c r="E201" s="2" t="s">
        <v>646</v>
      </c>
      <c r="F201" s="2" t="s">
        <v>594</v>
      </c>
      <c r="G201" s="2" t="s">
        <v>32</v>
      </c>
      <c r="H201" s="2" t="s">
        <v>194</v>
      </c>
      <c r="I201" s="28">
        <v>2543100</v>
      </c>
      <c r="J201" s="27">
        <v>1</v>
      </c>
      <c r="K201" s="3">
        <f t="shared" si="3"/>
        <v>2543100</v>
      </c>
      <c r="L201" s="9" t="s">
        <v>901</v>
      </c>
    </row>
    <row r="202" spans="1:12" s="50" customFormat="1" ht="30.75" customHeight="1" x14ac:dyDescent="0.2">
      <c r="A202" s="51">
        <v>195</v>
      </c>
      <c r="B202" s="52"/>
      <c r="C202" s="1" t="s">
        <v>649</v>
      </c>
      <c r="D202" s="1" t="s">
        <v>650</v>
      </c>
      <c r="E202" s="2" t="s">
        <v>651</v>
      </c>
      <c r="F202" s="2" t="s">
        <v>594</v>
      </c>
      <c r="G202" s="2" t="s">
        <v>32</v>
      </c>
      <c r="H202" s="2" t="s">
        <v>194</v>
      </c>
      <c r="I202" s="28">
        <v>1305350</v>
      </c>
      <c r="J202" s="27">
        <v>1</v>
      </c>
      <c r="K202" s="3">
        <f t="shared" si="3"/>
        <v>1305350</v>
      </c>
      <c r="L202" s="9" t="s">
        <v>901</v>
      </c>
    </row>
    <row r="203" spans="1:12" s="50" customFormat="1" ht="30.75" customHeight="1" x14ac:dyDescent="0.2">
      <c r="A203" s="51">
        <v>196</v>
      </c>
      <c r="B203" s="52"/>
      <c r="C203" s="1" t="s">
        <v>652</v>
      </c>
      <c r="D203" s="1" t="s">
        <v>653</v>
      </c>
      <c r="E203" s="2" t="s">
        <v>651</v>
      </c>
      <c r="F203" s="2" t="s">
        <v>594</v>
      </c>
      <c r="G203" s="2" t="s">
        <v>32</v>
      </c>
      <c r="H203" s="2" t="s">
        <v>194</v>
      </c>
      <c r="I203" s="3">
        <v>1954543</v>
      </c>
      <c r="J203" s="27">
        <v>1</v>
      </c>
      <c r="K203" s="3">
        <f t="shared" si="3"/>
        <v>1954543</v>
      </c>
      <c r="L203" s="9" t="s">
        <v>901</v>
      </c>
    </row>
    <row r="204" spans="1:12" s="50" customFormat="1" ht="30.75" customHeight="1" x14ac:dyDescent="0.2">
      <c r="A204" s="51">
        <v>197</v>
      </c>
      <c r="B204" s="52"/>
      <c r="C204" s="1" t="s">
        <v>654</v>
      </c>
      <c r="D204" s="1" t="s">
        <v>655</v>
      </c>
      <c r="E204" s="2" t="s">
        <v>656</v>
      </c>
      <c r="F204" s="2" t="s">
        <v>594</v>
      </c>
      <c r="G204" s="2" t="s">
        <v>32</v>
      </c>
      <c r="H204" s="2" t="s">
        <v>194</v>
      </c>
      <c r="I204" s="3">
        <v>525000</v>
      </c>
      <c r="J204" s="27">
        <v>1</v>
      </c>
      <c r="K204" s="3">
        <f t="shared" si="3"/>
        <v>525000</v>
      </c>
      <c r="L204" s="9" t="s">
        <v>901</v>
      </c>
    </row>
    <row r="205" spans="1:12" s="50" customFormat="1" ht="43.5" customHeight="1" x14ac:dyDescent="0.2">
      <c r="A205" s="51">
        <v>198</v>
      </c>
      <c r="B205" s="52"/>
      <c r="C205" s="1" t="s">
        <v>657</v>
      </c>
      <c r="D205" s="1" t="s">
        <v>658</v>
      </c>
      <c r="E205" s="2" t="s">
        <v>656</v>
      </c>
      <c r="F205" s="2" t="s">
        <v>594</v>
      </c>
      <c r="G205" s="2" t="s">
        <v>32</v>
      </c>
      <c r="H205" s="2" t="s">
        <v>194</v>
      </c>
      <c r="I205" s="3">
        <v>525000</v>
      </c>
      <c r="J205" s="27">
        <v>1</v>
      </c>
      <c r="K205" s="3">
        <f t="shared" si="3"/>
        <v>525000</v>
      </c>
      <c r="L205" s="9" t="s">
        <v>901</v>
      </c>
    </row>
    <row r="206" spans="1:12" s="50" customFormat="1" ht="40.5" customHeight="1" x14ac:dyDescent="0.2">
      <c r="A206" s="51">
        <v>199</v>
      </c>
      <c r="B206" s="52"/>
      <c r="C206" s="1" t="s">
        <v>659</v>
      </c>
      <c r="D206" s="1" t="s">
        <v>660</v>
      </c>
      <c r="E206" s="2" t="s">
        <v>661</v>
      </c>
      <c r="F206" s="2" t="s">
        <v>594</v>
      </c>
      <c r="G206" s="2" t="s">
        <v>32</v>
      </c>
      <c r="H206" s="2" t="s">
        <v>194</v>
      </c>
      <c r="I206" s="3">
        <v>2174823</v>
      </c>
      <c r="J206" s="27">
        <v>4</v>
      </c>
      <c r="K206" s="3">
        <f t="shared" si="3"/>
        <v>8699292</v>
      </c>
      <c r="L206" s="9" t="s">
        <v>901</v>
      </c>
    </row>
    <row r="207" spans="1:12" s="50" customFormat="1" ht="30.75" customHeight="1" x14ac:dyDescent="0.2">
      <c r="A207" s="51">
        <v>200</v>
      </c>
      <c r="B207" s="52"/>
      <c r="C207" s="1" t="s">
        <v>662</v>
      </c>
      <c r="D207" s="1" t="s">
        <v>663</v>
      </c>
      <c r="E207" s="2" t="s">
        <v>664</v>
      </c>
      <c r="F207" s="2" t="s">
        <v>594</v>
      </c>
      <c r="G207" s="2" t="s">
        <v>32</v>
      </c>
      <c r="H207" s="2" t="s">
        <v>194</v>
      </c>
      <c r="I207" s="3">
        <v>202797</v>
      </c>
      <c r="J207" s="27">
        <v>50</v>
      </c>
      <c r="K207" s="3">
        <f t="shared" si="3"/>
        <v>10139850</v>
      </c>
      <c r="L207" s="9" t="s">
        <v>901</v>
      </c>
    </row>
    <row r="208" spans="1:12" s="50" customFormat="1" ht="101.25" customHeight="1" x14ac:dyDescent="0.2">
      <c r="A208" s="51">
        <v>201</v>
      </c>
      <c r="B208" s="52"/>
      <c r="C208" s="1" t="s">
        <v>665</v>
      </c>
      <c r="D208" s="1" t="s">
        <v>666</v>
      </c>
      <c r="E208" s="2" t="s">
        <v>669</v>
      </c>
      <c r="F208" s="2" t="s">
        <v>667</v>
      </c>
      <c r="G208" s="2" t="s">
        <v>668</v>
      </c>
      <c r="H208" s="2" t="s">
        <v>194</v>
      </c>
      <c r="I208" s="3">
        <v>1665499</v>
      </c>
      <c r="J208" s="27">
        <v>30</v>
      </c>
      <c r="K208" s="3">
        <f t="shared" si="3"/>
        <v>49964970</v>
      </c>
      <c r="L208" s="9" t="s">
        <v>901</v>
      </c>
    </row>
    <row r="209" spans="1:12" s="50" customFormat="1" ht="42" customHeight="1" x14ac:dyDescent="0.2">
      <c r="A209" s="51">
        <v>202</v>
      </c>
      <c r="B209" s="52"/>
      <c r="C209" s="1" t="s">
        <v>670</v>
      </c>
      <c r="D209" s="1" t="s">
        <v>671</v>
      </c>
      <c r="E209" s="2" t="s">
        <v>672</v>
      </c>
      <c r="F209" s="2" t="s">
        <v>594</v>
      </c>
      <c r="G209" s="2" t="s">
        <v>32</v>
      </c>
      <c r="H209" s="2" t="s">
        <v>194</v>
      </c>
      <c r="I209" s="3">
        <v>202797</v>
      </c>
      <c r="J209" s="27">
        <v>40</v>
      </c>
      <c r="K209" s="3">
        <f t="shared" si="3"/>
        <v>8111880</v>
      </c>
      <c r="L209" s="9" t="s">
        <v>901</v>
      </c>
    </row>
    <row r="210" spans="1:12" s="50" customFormat="1" ht="42" customHeight="1" x14ac:dyDescent="0.2">
      <c r="A210" s="51">
        <v>203</v>
      </c>
      <c r="B210" s="52"/>
      <c r="C210" s="1" t="s">
        <v>673</v>
      </c>
      <c r="D210" s="1" t="s">
        <v>674</v>
      </c>
      <c r="E210" s="2" t="s">
        <v>676</v>
      </c>
      <c r="F210" s="2" t="s">
        <v>675</v>
      </c>
      <c r="G210" s="2" t="s">
        <v>27</v>
      </c>
      <c r="H210" s="2" t="s">
        <v>194</v>
      </c>
      <c r="I210" s="3">
        <v>7400925</v>
      </c>
      <c r="J210" s="27">
        <v>1</v>
      </c>
      <c r="K210" s="3">
        <f t="shared" si="3"/>
        <v>7400925</v>
      </c>
      <c r="L210" s="9" t="s">
        <v>901</v>
      </c>
    </row>
    <row r="211" spans="1:12" s="50" customFormat="1" ht="42" customHeight="1" x14ac:dyDescent="0.2">
      <c r="A211" s="51">
        <v>204</v>
      </c>
      <c r="B211" s="52"/>
      <c r="C211" s="1" t="s">
        <v>677</v>
      </c>
      <c r="D211" s="1" t="s">
        <v>678</v>
      </c>
      <c r="E211" s="2" t="s">
        <v>676</v>
      </c>
      <c r="F211" s="2" t="s">
        <v>675</v>
      </c>
      <c r="G211" s="2" t="s">
        <v>27</v>
      </c>
      <c r="H211" s="2" t="s">
        <v>194</v>
      </c>
      <c r="I211" s="3">
        <v>7078082</v>
      </c>
      <c r="J211" s="27">
        <v>1</v>
      </c>
      <c r="K211" s="3">
        <f t="shared" si="3"/>
        <v>7078082</v>
      </c>
      <c r="L211" s="9" t="s">
        <v>901</v>
      </c>
    </row>
    <row r="212" spans="1:12" s="50" customFormat="1" ht="42" customHeight="1" x14ac:dyDescent="0.2">
      <c r="A212" s="51">
        <v>205</v>
      </c>
      <c r="B212" s="52"/>
      <c r="C212" s="1" t="s">
        <v>679</v>
      </c>
      <c r="D212" s="1" t="s">
        <v>680</v>
      </c>
      <c r="E212" s="2" t="s">
        <v>676</v>
      </c>
      <c r="F212" s="2" t="s">
        <v>675</v>
      </c>
      <c r="G212" s="2" t="s">
        <v>27</v>
      </c>
      <c r="H212" s="2" t="s">
        <v>194</v>
      </c>
      <c r="I212" s="3">
        <v>7002324</v>
      </c>
      <c r="J212" s="27">
        <v>1</v>
      </c>
      <c r="K212" s="3">
        <f t="shared" si="3"/>
        <v>7002324</v>
      </c>
      <c r="L212" s="9" t="s">
        <v>901</v>
      </c>
    </row>
    <row r="213" spans="1:12" s="50" customFormat="1" ht="45.75" customHeight="1" x14ac:dyDescent="0.2">
      <c r="A213" s="51">
        <v>206</v>
      </c>
      <c r="B213" s="52"/>
      <c r="C213" s="1" t="s">
        <v>681</v>
      </c>
      <c r="D213" s="1" t="s">
        <v>682</v>
      </c>
      <c r="E213" s="2" t="s">
        <v>838</v>
      </c>
      <c r="F213" s="2" t="s">
        <v>675</v>
      </c>
      <c r="G213" s="2" t="s">
        <v>27</v>
      </c>
      <c r="H213" s="2" t="s">
        <v>683</v>
      </c>
      <c r="I213" s="3">
        <v>25641000</v>
      </c>
      <c r="J213" s="27">
        <v>1</v>
      </c>
      <c r="K213" s="3">
        <f t="shared" si="3"/>
        <v>25641000</v>
      </c>
      <c r="L213" s="9" t="s">
        <v>901</v>
      </c>
    </row>
    <row r="214" spans="1:12" s="50" customFormat="1" ht="45" customHeight="1" x14ac:dyDescent="0.2">
      <c r="A214" s="51">
        <v>207</v>
      </c>
      <c r="B214" s="52"/>
      <c r="C214" s="1" t="s">
        <v>684</v>
      </c>
      <c r="D214" s="1" t="s">
        <v>685</v>
      </c>
      <c r="E214" s="2" t="s">
        <v>676</v>
      </c>
      <c r="F214" s="2" t="s">
        <v>675</v>
      </c>
      <c r="G214" s="2" t="s">
        <v>27</v>
      </c>
      <c r="H214" s="2" t="s">
        <v>194</v>
      </c>
      <c r="I214" s="3">
        <v>10207449</v>
      </c>
      <c r="J214" s="27">
        <v>1</v>
      </c>
      <c r="K214" s="3">
        <f t="shared" si="3"/>
        <v>10207449</v>
      </c>
      <c r="L214" s="9" t="s">
        <v>901</v>
      </c>
    </row>
    <row r="215" spans="1:12" s="50" customFormat="1" ht="32.25" customHeight="1" x14ac:dyDescent="0.2">
      <c r="A215" s="51">
        <v>208</v>
      </c>
      <c r="B215" s="52"/>
      <c r="C215" s="1" t="s">
        <v>686</v>
      </c>
      <c r="D215" s="1" t="s">
        <v>687</v>
      </c>
      <c r="E215" s="2" t="s">
        <v>607</v>
      </c>
      <c r="F215" s="2" t="s">
        <v>594</v>
      </c>
      <c r="G215" s="2" t="s">
        <v>32</v>
      </c>
      <c r="H215" s="2" t="s">
        <v>194</v>
      </c>
      <c r="I215" s="28">
        <v>3776220</v>
      </c>
      <c r="J215" s="27">
        <v>25</v>
      </c>
      <c r="K215" s="3">
        <f t="shared" si="3"/>
        <v>94405500</v>
      </c>
      <c r="L215" s="9" t="s">
        <v>901</v>
      </c>
    </row>
    <row r="216" spans="1:12" s="50" customFormat="1" ht="32.25" customHeight="1" x14ac:dyDescent="0.2">
      <c r="A216" s="51">
        <v>209</v>
      </c>
      <c r="B216" s="52"/>
      <c r="C216" s="1" t="s">
        <v>688</v>
      </c>
      <c r="D216" s="1" t="s">
        <v>689</v>
      </c>
      <c r="E216" s="2" t="s">
        <v>690</v>
      </c>
      <c r="F216" s="2" t="s">
        <v>594</v>
      </c>
      <c r="G216" s="2" t="s">
        <v>32</v>
      </c>
      <c r="H216" s="2" t="s">
        <v>194</v>
      </c>
      <c r="I216" s="28">
        <v>1165500</v>
      </c>
      <c r="J216" s="27">
        <v>2</v>
      </c>
      <c r="K216" s="3">
        <f t="shared" si="3"/>
        <v>2331000</v>
      </c>
      <c r="L216" s="9" t="s">
        <v>901</v>
      </c>
    </row>
    <row r="217" spans="1:12" s="50" customFormat="1" ht="32.25" customHeight="1" x14ac:dyDescent="0.2">
      <c r="A217" s="51">
        <v>210</v>
      </c>
      <c r="B217" s="52"/>
      <c r="C217" s="1" t="s">
        <v>691</v>
      </c>
      <c r="D217" s="1" t="s">
        <v>692</v>
      </c>
      <c r="E217" s="2" t="s">
        <v>607</v>
      </c>
      <c r="F217" s="2" t="s">
        <v>594</v>
      </c>
      <c r="G217" s="2" t="s">
        <v>32</v>
      </c>
      <c r="H217" s="2" t="s">
        <v>194</v>
      </c>
      <c r="I217" s="3">
        <v>7342650</v>
      </c>
      <c r="J217" s="27">
        <v>5</v>
      </c>
      <c r="K217" s="3">
        <f t="shared" si="3"/>
        <v>36713250</v>
      </c>
      <c r="L217" s="9" t="s">
        <v>901</v>
      </c>
    </row>
    <row r="218" spans="1:12" s="50" customFormat="1" ht="36.75" customHeight="1" x14ac:dyDescent="0.2">
      <c r="A218" s="51">
        <v>211</v>
      </c>
      <c r="B218" s="52"/>
      <c r="C218" s="1" t="s">
        <v>693</v>
      </c>
      <c r="D218" s="1" t="s">
        <v>694</v>
      </c>
      <c r="E218" s="2" t="s">
        <v>690</v>
      </c>
      <c r="F218" s="2" t="s">
        <v>594</v>
      </c>
      <c r="G218" s="2" t="s">
        <v>32</v>
      </c>
      <c r="H218" s="2" t="s">
        <v>194</v>
      </c>
      <c r="I218" s="3">
        <v>1398600</v>
      </c>
      <c r="J218" s="27">
        <v>1</v>
      </c>
      <c r="K218" s="3">
        <f t="shared" si="3"/>
        <v>1398600</v>
      </c>
      <c r="L218" s="9" t="s">
        <v>901</v>
      </c>
    </row>
    <row r="219" spans="1:12" s="50" customFormat="1" ht="34.5" customHeight="1" x14ac:dyDescent="0.2">
      <c r="A219" s="51">
        <v>212</v>
      </c>
      <c r="B219" s="52"/>
      <c r="C219" s="1" t="s">
        <v>695</v>
      </c>
      <c r="D219" s="1" t="s">
        <v>696</v>
      </c>
      <c r="E219" s="2" t="s">
        <v>607</v>
      </c>
      <c r="F219" s="2" t="s">
        <v>594</v>
      </c>
      <c r="G219" s="2" t="s">
        <v>32</v>
      </c>
      <c r="H219" s="2" t="s">
        <v>194</v>
      </c>
      <c r="I219" s="28">
        <v>4195800</v>
      </c>
      <c r="J219" s="27">
        <v>15</v>
      </c>
      <c r="K219" s="3">
        <f t="shared" si="3"/>
        <v>62937000</v>
      </c>
      <c r="L219" s="9" t="s">
        <v>901</v>
      </c>
    </row>
    <row r="220" spans="1:12" s="50" customFormat="1" ht="39" customHeight="1" x14ac:dyDescent="0.2">
      <c r="A220" s="51">
        <v>213</v>
      </c>
      <c r="B220" s="52"/>
      <c r="C220" s="1" t="s">
        <v>697</v>
      </c>
      <c r="D220" s="1" t="s">
        <v>698</v>
      </c>
      <c r="E220" s="2" t="s">
        <v>690</v>
      </c>
      <c r="F220" s="2" t="s">
        <v>594</v>
      </c>
      <c r="G220" s="2" t="s">
        <v>32</v>
      </c>
      <c r="H220" s="2" t="s">
        <v>194</v>
      </c>
      <c r="I220" s="28">
        <v>1165500</v>
      </c>
      <c r="J220" s="27">
        <v>1</v>
      </c>
      <c r="K220" s="3">
        <f t="shared" si="3"/>
        <v>1165500</v>
      </c>
      <c r="L220" s="9" t="s">
        <v>901</v>
      </c>
    </row>
    <row r="221" spans="1:12" s="50" customFormat="1" ht="32.25" customHeight="1" x14ac:dyDescent="0.2">
      <c r="A221" s="51">
        <v>214</v>
      </c>
      <c r="B221" s="52"/>
      <c r="C221" s="1" t="s">
        <v>699</v>
      </c>
      <c r="D221" s="1" t="s">
        <v>700</v>
      </c>
      <c r="E221" s="2" t="s">
        <v>701</v>
      </c>
      <c r="F221" s="2" t="s">
        <v>594</v>
      </c>
      <c r="G221" s="2" t="s">
        <v>32</v>
      </c>
      <c r="H221" s="2" t="s">
        <v>194</v>
      </c>
      <c r="I221" s="28">
        <v>5827500</v>
      </c>
      <c r="J221" s="27">
        <v>12</v>
      </c>
      <c r="K221" s="3">
        <f t="shared" si="3"/>
        <v>69930000</v>
      </c>
      <c r="L221" s="9" t="s">
        <v>901</v>
      </c>
    </row>
    <row r="222" spans="1:12" s="50" customFormat="1" ht="32.25" customHeight="1" x14ac:dyDescent="0.2">
      <c r="A222" s="51">
        <v>215</v>
      </c>
      <c r="B222" s="52"/>
      <c r="C222" s="1" t="s">
        <v>702</v>
      </c>
      <c r="D222" s="1" t="s">
        <v>703</v>
      </c>
      <c r="E222" s="2" t="s">
        <v>704</v>
      </c>
      <c r="F222" s="2" t="s">
        <v>594</v>
      </c>
      <c r="G222" s="2" t="s">
        <v>32</v>
      </c>
      <c r="H222" s="2" t="s">
        <v>194</v>
      </c>
      <c r="I222" s="3">
        <v>1165500</v>
      </c>
      <c r="J222" s="27">
        <v>1</v>
      </c>
      <c r="K222" s="3">
        <f t="shared" si="3"/>
        <v>1165500</v>
      </c>
      <c r="L222" s="9" t="s">
        <v>901</v>
      </c>
    </row>
    <row r="223" spans="1:12" s="50" customFormat="1" ht="32.25" customHeight="1" x14ac:dyDescent="0.2">
      <c r="A223" s="51">
        <v>216</v>
      </c>
      <c r="B223" s="52"/>
      <c r="C223" s="1" t="s">
        <v>705</v>
      </c>
      <c r="D223" s="1" t="s">
        <v>706</v>
      </c>
      <c r="E223" s="2" t="s">
        <v>607</v>
      </c>
      <c r="F223" s="2" t="s">
        <v>594</v>
      </c>
      <c r="G223" s="2" t="s">
        <v>32</v>
      </c>
      <c r="H223" s="2" t="s">
        <v>194</v>
      </c>
      <c r="I223" s="3">
        <v>5244750</v>
      </c>
      <c r="J223" s="27">
        <v>5</v>
      </c>
      <c r="K223" s="3">
        <f t="shared" si="3"/>
        <v>26223750</v>
      </c>
      <c r="L223" s="9" t="s">
        <v>901</v>
      </c>
    </row>
    <row r="224" spans="1:12" s="50" customFormat="1" ht="32.25" customHeight="1" x14ac:dyDescent="0.2">
      <c r="A224" s="51">
        <v>217</v>
      </c>
      <c r="B224" s="52"/>
      <c r="C224" s="1" t="s">
        <v>707</v>
      </c>
      <c r="D224" s="1" t="s">
        <v>708</v>
      </c>
      <c r="E224" s="2" t="s">
        <v>709</v>
      </c>
      <c r="F224" s="2" t="s">
        <v>594</v>
      </c>
      <c r="G224" s="2" t="s">
        <v>32</v>
      </c>
      <c r="H224" s="2" t="s">
        <v>194</v>
      </c>
      <c r="I224" s="3">
        <v>1165500</v>
      </c>
      <c r="J224" s="27">
        <v>1</v>
      </c>
      <c r="K224" s="3">
        <f t="shared" si="3"/>
        <v>1165500</v>
      </c>
      <c r="L224" s="9" t="s">
        <v>901</v>
      </c>
    </row>
    <row r="225" spans="1:12" s="50" customFormat="1" ht="32.25" customHeight="1" x14ac:dyDescent="0.2">
      <c r="A225" s="51">
        <v>218</v>
      </c>
      <c r="B225" s="52"/>
      <c r="C225" s="1" t="s">
        <v>710</v>
      </c>
      <c r="D225" s="1" t="s">
        <v>711</v>
      </c>
      <c r="E225" s="2" t="s">
        <v>701</v>
      </c>
      <c r="F225" s="2" t="s">
        <v>594</v>
      </c>
      <c r="G225" s="2" t="s">
        <v>32</v>
      </c>
      <c r="H225" s="2" t="s">
        <v>194</v>
      </c>
      <c r="I225" s="3">
        <v>18648000</v>
      </c>
      <c r="J225" s="27">
        <v>12</v>
      </c>
      <c r="K225" s="3">
        <f t="shared" si="3"/>
        <v>223776000</v>
      </c>
      <c r="L225" s="9" t="s">
        <v>901</v>
      </c>
    </row>
    <row r="226" spans="1:12" s="50" customFormat="1" ht="32.25" customHeight="1" x14ac:dyDescent="0.2">
      <c r="A226" s="51">
        <v>219</v>
      </c>
      <c r="B226" s="52"/>
      <c r="C226" s="1" t="s">
        <v>710</v>
      </c>
      <c r="D226" s="1" t="s">
        <v>711</v>
      </c>
      <c r="E226" s="2" t="s">
        <v>701</v>
      </c>
      <c r="F226" s="2" t="s">
        <v>594</v>
      </c>
      <c r="G226" s="2" t="s">
        <v>32</v>
      </c>
      <c r="H226" s="2" t="s">
        <v>194</v>
      </c>
      <c r="I226" s="3">
        <v>18648000</v>
      </c>
      <c r="J226" s="27">
        <v>12</v>
      </c>
      <c r="K226" s="3">
        <f t="shared" si="3"/>
        <v>223776000</v>
      </c>
      <c r="L226" s="9" t="s">
        <v>901</v>
      </c>
    </row>
    <row r="227" spans="1:12" s="50" customFormat="1" ht="32.25" customHeight="1" x14ac:dyDescent="0.2">
      <c r="A227" s="51">
        <v>220</v>
      </c>
      <c r="B227" s="52"/>
      <c r="C227" s="1" t="s">
        <v>712</v>
      </c>
      <c r="D227" s="1" t="s">
        <v>713</v>
      </c>
      <c r="E227" s="2" t="s">
        <v>714</v>
      </c>
      <c r="F227" s="2" t="s">
        <v>594</v>
      </c>
      <c r="G227" s="2" t="s">
        <v>32</v>
      </c>
      <c r="H227" s="2" t="s">
        <v>194</v>
      </c>
      <c r="I227" s="3">
        <v>8400000</v>
      </c>
      <c r="J227" s="27">
        <v>2</v>
      </c>
      <c r="K227" s="3">
        <f t="shared" si="3"/>
        <v>16800000</v>
      </c>
      <c r="L227" s="9" t="s">
        <v>901</v>
      </c>
    </row>
    <row r="228" spans="1:12" s="50" customFormat="1" ht="32.25" customHeight="1" x14ac:dyDescent="0.2">
      <c r="A228" s="51">
        <v>221</v>
      </c>
      <c r="B228" s="52"/>
      <c r="C228" s="1" t="s">
        <v>715</v>
      </c>
      <c r="D228" s="1" t="s">
        <v>716</v>
      </c>
      <c r="E228" s="2" t="s">
        <v>717</v>
      </c>
      <c r="F228" s="2" t="s">
        <v>594</v>
      </c>
      <c r="G228" s="2" t="s">
        <v>32</v>
      </c>
      <c r="H228" s="2" t="s">
        <v>194</v>
      </c>
      <c r="I228" s="3">
        <v>4662000</v>
      </c>
      <c r="J228" s="27">
        <v>2</v>
      </c>
      <c r="K228" s="3">
        <f t="shared" si="3"/>
        <v>9324000</v>
      </c>
      <c r="L228" s="9" t="s">
        <v>901</v>
      </c>
    </row>
    <row r="229" spans="1:12" s="50" customFormat="1" ht="32.25" customHeight="1" x14ac:dyDescent="0.2">
      <c r="A229" s="51">
        <v>222</v>
      </c>
      <c r="B229" s="52"/>
      <c r="C229" s="1" t="s">
        <v>718</v>
      </c>
      <c r="D229" s="1" t="s">
        <v>719</v>
      </c>
      <c r="E229" s="2" t="s">
        <v>607</v>
      </c>
      <c r="F229" s="2" t="s">
        <v>594</v>
      </c>
      <c r="G229" s="2" t="s">
        <v>32</v>
      </c>
      <c r="H229" s="2" t="s">
        <v>194</v>
      </c>
      <c r="I229" s="3">
        <v>3846150</v>
      </c>
      <c r="J229" s="27">
        <v>3</v>
      </c>
      <c r="K229" s="3">
        <f t="shared" si="3"/>
        <v>11538450</v>
      </c>
      <c r="L229" s="9" t="s">
        <v>901</v>
      </c>
    </row>
    <row r="230" spans="1:12" s="50" customFormat="1" ht="32.25" customHeight="1" x14ac:dyDescent="0.2">
      <c r="A230" s="51">
        <v>223</v>
      </c>
      <c r="B230" s="52"/>
      <c r="C230" s="1" t="s">
        <v>720</v>
      </c>
      <c r="D230" s="1" t="s">
        <v>721</v>
      </c>
      <c r="E230" s="2" t="s">
        <v>722</v>
      </c>
      <c r="F230" s="2" t="s">
        <v>594</v>
      </c>
      <c r="G230" s="2" t="s">
        <v>32</v>
      </c>
      <c r="H230" s="2" t="s">
        <v>194</v>
      </c>
      <c r="I230" s="28">
        <v>1165500</v>
      </c>
      <c r="J230" s="27">
        <v>1</v>
      </c>
      <c r="K230" s="3">
        <f t="shared" si="3"/>
        <v>1165500</v>
      </c>
      <c r="L230" s="9" t="s">
        <v>901</v>
      </c>
    </row>
    <row r="231" spans="1:12" s="50" customFormat="1" ht="32.25" customHeight="1" x14ac:dyDescent="0.2">
      <c r="A231" s="51">
        <v>224</v>
      </c>
      <c r="B231" s="52"/>
      <c r="C231" s="1" t="s">
        <v>723</v>
      </c>
      <c r="D231" s="1" t="s">
        <v>724</v>
      </c>
      <c r="E231" s="2" t="s">
        <v>552</v>
      </c>
      <c r="F231" s="2" t="s">
        <v>594</v>
      </c>
      <c r="G231" s="2" t="s">
        <v>32</v>
      </c>
      <c r="H231" s="2" t="s">
        <v>194</v>
      </c>
      <c r="I231" s="3">
        <v>3776220</v>
      </c>
      <c r="J231" s="27">
        <v>51</v>
      </c>
      <c r="K231" s="3">
        <f t="shared" si="3"/>
        <v>192587220</v>
      </c>
      <c r="L231" s="9" t="s">
        <v>901</v>
      </c>
    </row>
    <row r="232" spans="1:12" s="50" customFormat="1" ht="32.25" customHeight="1" x14ac:dyDescent="0.2">
      <c r="A232" s="51">
        <v>225</v>
      </c>
      <c r="B232" s="52"/>
      <c r="C232" s="1" t="s">
        <v>725</v>
      </c>
      <c r="D232" s="1" t="s">
        <v>726</v>
      </c>
      <c r="E232" s="2" t="s">
        <v>709</v>
      </c>
      <c r="F232" s="2" t="s">
        <v>594</v>
      </c>
      <c r="G232" s="2" t="s">
        <v>32</v>
      </c>
      <c r="H232" s="2" t="s">
        <v>194</v>
      </c>
      <c r="I232" s="3">
        <v>1398600</v>
      </c>
      <c r="J232" s="27">
        <v>2</v>
      </c>
      <c r="K232" s="3">
        <f t="shared" si="3"/>
        <v>2797200</v>
      </c>
      <c r="L232" s="9" t="s">
        <v>901</v>
      </c>
    </row>
    <row r="233" spans="1:12" s="50" customFormat="1" ht="32.25" customHeight="1" x14ac:dyDescent="0.2">
      <c r="A233" s="51">
        <v>226</v>
      </c>
      <c r="B233" s="52"/>
      <c r="C233" s="1" t="s">
        <v>727</v>
      </c>
      <c r="D233" s="1" t="s">
        <v>728</v>
      </c>
      <c r="E233" s="2" t="s">
        <v>604</v>
      </c>
      <c r="F233" s="2" t="s">
        <v>594</v>
      </c>
      <c r="G233" s="2" t="s">
        <v>32</v>
      </c>
      <c r="H233" s="2" t="s">
        <v>194</v>
      </c>
      <c r="I233" s="3">
        <v>5384610</v>
      </c>
      <c r="J233" s="27">
        <v>38</v>
      </c>
      <c r="K233" s="3">
        <f t="shared" si="3"/>
        <v>204615180</v>
      </c>
      <c r="L233" s="9" t="s">
        <v>901</v>
      </c>
    </row>
    <row r="234" spans="1:12" s="50" customFormat="1" ht="32.25" customHeight="1" x14ac:dyDescent="0.2">
      <c r="A234" s="51">
        <v>227</v>
      </c>
      <c r="B234" s="52"/>
      <c r="C234" s="1" t="s">
        <v>729</v>
      </c>
      <c r="D234" s="1" t="s">
        <v>730</v>
      </c>
      <c r="E234" s="2" t="s">
        <v>704</v>
      </c>
      <c r="F234" s="2" t="s">
        <v>594</v>
      </c>
      <c r="G234" s="2" t="s">
        <v>32</v>
      </c>
      <c r="H234" s="2" t="s">
        <v>194</v>
      </c>
      <c r="I234" s="3">
        <v>1165500</v>
      </c>
      <c r="J234" s="27">
        <v>2</v>
      </c>
      <c r="K234" s="3">
        <f t="shared" si="3"/>
        <v>2331000</v>
      </c>
      <c r="L234" s="9" t="s">
        <v>901</v>
      </c>
    </row>
    <row r="235" spans="1:12" s="50" customFormat="1" ht="32.25" customHeight="1" x14ac:dyDescent="0.2">
      <c r="A235" s="51">
        <v>228</v>
      </c>
      <c r="B235" s="52"/>
      <c r="C235" s="1" t="s">
        <v>731</v>
      </c>
      <c r="D235" s="1" t="s">
        <v>732</v>
      </c>
      <c r="E235" s="2" t="s">
        <v>604</v>
      </c>
      <c r="F235" s="2" t="s">
        <v>594</v>
      </c>
      <c r="G235" s="2" t="s">
        <v>32</v>
      </c>
      <c r="H235" s="2" t="s">
        <v>194</v>
      </c>
      <c r="I235" s="28">
        <v>5128200</v>
      </c>
      <c r="J235" s="27">
        <v>20</v>
      </c>
      <c r="K235" s="3">
        <f t="shared" si="3"/>
        <v>102564000</v>
      </c>
      <c r="L235" s="9" t="s">
        <v>901</v>
      </c>
    </row>
    <row r="236" spans="1:12" s="50" customFormat="1" ht="32.25" customHeight="1" x14ac:dyDescent="0.2">
      <c r="A236" s="51">
        <v>229</v>
      </c>
      <c r="B236" s="52"/>
      <c r="C236" s="1" t="s">
        <v>733</v>
      </c>
      <c r="D236" s="1" t="s">
        <v>734</v>
      </c>
      <c r="E236" s="2" t="s">
        <v>735</v>
      </c>
      <c r="F236" s="2" t="s">
        <v>594</v>
      </c>
      <c r="G236" s="2" t="s">
        <v>32</v>
      </c>
      <c r="H236" s="2" t="s">
        <v>194</v>
      </c>
      <c r="I236" s="3">
        <v>1165500</v>
      </c>
      <c r="J236" s="27">
        <v>1</v>
      </c>
      <c r="K236" s="3">
        <f t="shared" si="3"/>
        <v>1165500</v>
      </c>
      <c r="L236" s="9" t="s">
        <v>901</v>
      </c>
    </row>
    <row r="237" spans="1:12" s="50" customFormat="1" ht="38.25" customHeight="1" x14ac:dyDescent="0.2">
      <c r="A237" s="51">
        <v>230</v>
      </c>
      <c r="B237" s="52"/>
      <c r="C237" s="1" t="s">
        <v>736</v>
      </c>
      <c r="D237" s="1" t="s">
        <v>737</v>
      </c>
      <c r="E237" s="2" t="s">
        <v>607</v>
      </c>
      <c r="F237" s="2" t="s">
        <v>594</v>
      </c>
      <c r="G237" s="2" t="s">
        <v>32</v>
      </c>
      <c r="H237" s="2" t="s">
        <v>194</v>
      </c>
      <c r="I237" s="28">
        <v>18648000</v>
      </c>
      <c r="J237" s="27">
        <v>15</v>
      </c>
      <c r="K237" s="3">
        <f t="shared" si="3"/>
        <v>279720000</v>
      </c>
      <c r="L237" s="9" t="s">
        <v>901</v>
      </c>
    </row>
    <row r="238" spans="1:12" s="50" customFormat="1" ht="38.25" customHeight="1" x14ac:dyDescent="0.2">
      <c r="A238" s="51">
        <v>231</v>
      </c>
      <c r="B238" s="52"/>
      <c r="C238" s="1" t="s">
        <v>738</v>
      </c>
      <c r="D238" s="1" t="s">
        <v>739</v>
      </c>
      <c r="E238" s="2" t="s">
        <v>607</v>
      </c>
      <c r="F238" s="2" t="s">
        <v>594</v>
      </c>
      <c r="G238" s="2" t="s">
        <v>32</v>
      </c>
      <c r="H238" s="2" t="s">
        <v>194</v>
      </c>
      <c r="I238" s="3">
        <v>24360000</v>
      </c>
      <c r="J238" s="27">
        <v>51</v>
      </c>
      <c r="K238" s="3">
        <f t="shared" si="3"/>
        <v>1242360000</v>
      </c>
      <c r="L238" s="9" t="s">
        <v>901</v>
      </c>
    </row>
    <row r="239" spans="1:12" s="50" customFormat="1" ht="38.25" customHeight="1" x14ac:dyDescent="0.2">
      <c r="A239" s="51">
        <v>232</v>
      </c>
      <c r="B239" s="52"/>
      <c r="C239" s="1" t="s">
        <v>740</v>
      </c>
      <c r="D239" s="1" t="s">
        <v>741</v>
      </c>
      <c r="E239" s="2" t="s">
        <v>742</v>
      </c>
      <c r="F239" s="2" t="s">
        <v>594</v>
      </c>
      <c r="G239" s="2" t="s">
        <v>32</v>
      </c>
      <c r="H239" s="2" t="s">
        <v>194</v>
      </c>
      <c r="I239" s="3">
        <v>1260000</v>
      </c>
      <c r="J239" s="27">
        <v>1</v>
      </c>
      <c r="K239" s="3">
        <f t="shared" si="3"/>
        <v>1260000</v>
      </c>
      <c r="L239" s="9" t="s">
        <v>901</v>
      </c>
    </row>
    <row r="240" spans="1:12" s="50" customFormat="1" ht="46.5" customHeight="1" x14ac:dyDescent="0.2">
      <c r="A240" s="51">
        <v>233</v>
      </c>
      <c r="B240" s="52"/>
      <c r="C240" s="1" t="s">
        <v>743</v>
      </c>
      <c r="D240" s="1" t="s">
        <v>744</v>
      </c>
      <c r="E240" s="2" t="s">
        <v>745</v>
      </c>
      <c r="F240" s="2" t="s">
        <v>594</v>
      </c>
      <c r="G240" s="2" t="s">
        <v>32</v>
      </c>
      <c r="H240" s="2" t="s">
        <v>194</v>
      </c>
      <c r="I240" s="3">
        <v>1522143</v>
      </c>
      <c r="J240" s="27">
        <v>2</v>
      </c>
      <c r="K240" s="3">
        <f t="shared" si="3"/>
        <v>3044286</v>
      </c>
      <c r="L240" s="9" t="s">
        <v>901</v>
      </c>
    </row>
    <row r="241" spans="1:12" s="50" customFormat="1" ht="33" customHeight="1" x14ac:dyDescent="0.2">
      <c r="A241" s="51">
        <v>234</v>
      </c>
      <c r="B241" s="52"/>
      <c r="C241" s="1" t="s">
        <v>746</v>
      </c>
      <c r="D241" s="1" t="s">
        <v>747</v>
      </c>
      <c r="E241" s="2" t="s">
        <v>607</v>
      </c>
      <c r="F241" s="2" t="s">
        <v>748</v>
      </c>
      <c r="G241" s="2" t="s">
        <v>32</v>
      </c>
      <c r="H241" s="2" t="s">
        <v>194</v>
      </c>
      <c r="I241" s="3">
        <v>4725000</v>
      </c>
      <c r="J241" s="27">
        <v>320</v>
      </c>
      <c r="K241" s="3">
        <f t="shared" si="3"/>
        <v>1512000000</v>
      </c>
      <c r="L241" s="9" t="s">
        <v>901</v>
      </c>
    </row>
    <row r="242" spans="1:12" s="50" customFormat="1" ht="33" customHeight="1" x14ac:dyDescent="0.2">
      <c r="A242" s="51">
        <v>235</v>
      </c>
      <c r="B242" s="52"/>
      <c r="C242" s="1" t="s">
        <v>749</v>
      </c>
      <c r="D242" s="1" t="s">
        <v>750</v>
      </c>
      <c r="E242" s="2" t="s">
        <v>742</v>
      </c>
      <c r="F242" s="2" t="s">
        <v>748</v>
      </c>
      <c r="G242" s="2" t="s">
        <v>32</v>
      </c>
      <c r="H242" s="2" t="s">
        <v>194</v>
      </c>
      <c r="I242" s="28">
        <v>1050000</v>
      </c>
      <c r="J242" s="27">
        <v>2</v>
      </c>
      <c r="K242" s="3">
        <f t="shared" si="3"/>
        <v>2100000</v>
      </c>
      <c r="L242" s="9" t="s">
        <v>901</v>
      </c>
    </row>
    <row r="243" spans="1:12" s="50" customFormat="1" ht="33" customHeight="1" x14ac:dyDescent="0.2">
      <c r="A243" s="51">
        <v>236</v>
      </c>
      <c r="B243" s="52"/>
      <c r="C243" s="1" t="s">
        <v>751</v>
      </c>
      <c r="D243" s="1" t="s">
        <v>752</v>
      </c>
      <c r="E243" s="2" t="s">
        <v>753</v>
      </c>
      <c r="F243" s="2" t="s">
        <v>594</v>
      </c>
      <c r="G243" s="2" t="s">
        <v>32</v>
      </c>
      <c r="H243" s="2" t="s">
        <v>194</v>
      </c>
      <c r="I243" s="3">
        <v>1503495</v>
      </c>
      <c r="J243" s="27">
        <v>1</v>
      </c>
      <c r="K243" s="3">
        <f t="shared" si="3"/>
        <v>1503495</v>
      </c>
      <c r="L243" s="9" t="s">
        <v>901</v>
      </c>
    </row>
    <row r="244" spans="1:12" s="50" customFormat="1" ht="33" customHeight="1" x14ac:dyDescent="0.2">
      <c r="A244" s="51">
        <v>237</v>
      </c>
      <c r="B244" s="52"/>
      <c r="C244" s="1" t="s">
        <v>754</v>
      </c>
      <c r="D244" s="1" t="s">
        <v>755</v>
      </c>
      <c r="E244" s="2" t="s">
        <v>756</v>
      </c>
      <c r="F244" s="2" t="s">
        <v>594</v>
      </c>
      <c r="G244" s="2" t="s">
        <v>32</v>
      </c>
      <c r="H244" s="2" t="s">
        <v>194</v>
      </c>
      <c r="I244" s="3">
        <v>1571094</v>
      </c>
      <c r="J244" s="27">
        <v>2</v>
      </c>
      <c r="K244" s="3">
        <f t="shared" si="3"/>
        <v>3142188</v>
      </c>
      <c r="L244" s="9" t="s">
        <v>901</v>
      </c>
    </row>
    <row r="245" spans="1:12" s="50" customFormat="1" ht="33" customHeight="1" x14ac:dyDescent="0.2">
      <c r="A245" s="51">
        <v>238</v>
      </c>
      <c r="B245" s="52"/>
      <c r="C245" s="1" t="s">
        <v>757</v>
      </c>
      <c r="D245" s="1" t="s">
        <v>758</v>
      </c>
      <c r="E245" s="2" t="s">
        <v>759</v>
      </c>
      <c r="F245" s="2" t="s">
        <v>594</v>
      </c>
      <c r="G245" s="2" t="s">
        <v>32</v>
      </c>
      <c r="H245" s="2" t="s">
        <v>194</v>
      </c>
      <c r="I245" s="3">
        <v>1209788</v>
      </c>
      <c r="J245" s="27">
        <v>160</v>
      </c>
      <c r="K245" s="3">
        <f t="shared" si="3"/>
        <v>193566080</v>
      </c>
      <c r="L245" s="9" t="s">
        <v>901</v>
      </c>
    </row>
    <row r="246" spans="1:12" s="50" customFormat="1" ht="33" customHeight="1" x14ac:dyDescent="0.2">
      <c r="A246" s="51">
        <v>239</v>
      </c>
      <c r="B246" s="52"/>
      <c r="C246" s="1" t="s">
        <v>760</v>
      </c>
      <c r="D246" s="1" t="s">
        <v>761</v>
      </c>
      <c r="E246" s="2" t="s">
        <v>762</v>
      </c>
      <c r="F246" s="2" t="s">
        <v>594</v>
      </c>
      <c r="G246" s="2" t="s">
        <v>32</v>
      </c>
      <c r="H246" s="2" t="s">
        <v>194</v>
      </c>
      <c r="I246" s="28">
        <v>1531466</v>
      </c>
      <c r="J246" s="27">
        <v>100</v>
      </c>
      <c r="K246" s="3">
        <f t="shared" si="3"/>
        <v>153146600</v>
      </c>
      <c r="L246" s="9" t="s">
        <v>901</v>
      </c>
    </row>
    <row r="247" spans="1:12" s="50" customFormat="1" ht="105" customHeight="1" x14ac:dyDescent="0.2">
      <c r="A247" s="51">
        <v>240</v>
      </c>
      <c r="B247" s="52"/>
      <c r="C247" s="1" t="s">
        <v>763</v>
      </c>
      <c r="D247" s="1" t="s">
        <v>764</v>
      </c>
      <c r="E247" s="2" t="s">
        <v>762</v>
      </c>
      <c r="F247" s="2" t="s">
        <v>765</v>
      </c>
      <c r="G247" s="2" t="s">
        <v>668</v>
      </c>
      <c r="H247" s="2" t="s">
        <v>194</v>
      </c>
      <c r="I247" s="3">
        <v>1815848</v>
      </c>
      <c r="J247" s="27">
        <v>160</v>
      </c>
      <c r="K247" s="3">
        <f t="shared" si="3"/>
        <v>290535680</v>
      </c>
      <c r="L247" s="9" t="s">
        <v>901</v>
      </c>
    </row>
    <row r="248" spans="1:12" s="50" customFormat="1" ht="162" customHeight="1" x14ac:dyDescent="0.2">
      <c r="A248" s="51">
        <v>241</v>
      </c>
      <c r="B248" s="52"/>
      <c r="C248" s="1" t="s">
        <v>766</v>
      </c>
      <c r="D248" s="1" t="s">
        <v>767</v>
      </c>
      <c r="E248" s="2" t="s">
        <v>769</v>
      </c>
      <c r="F248" s="2" t="s">
        <v>768</v>
      </c>
      <c r="G248" s="2" t="s">
        <v>827</v>
      </c>
      <c r="H248" s="2" t="s">
        <v>194</v>
      </c>
      <c r="I248" s="3">
        <v>6151509</v>
      </c>
      <c r="J248" s="27">
        <v>20</v>
      </c>
      <c r="K248" s="3">
        <f t="shared" si="3"/>
        <v>123030180</v>
      </c>
      <c r="L248" s="9" t="s">
        <v>901</v>
      </c>
    </row>
    <row r="249" spans="1:12" s="50" customFormat="1" ht="34.5" customHeight="1" x14ac:dyDescent="0.2">
      <c r="A249" s="51">
        <v>242</v>
      </c>
      <c r="B249" s="52"/>
      <c r="C249" s="1" t="s">
        <v>770</v>
      </c>
      <c r="D249" s="1" t="s">
        <v>687</v>
      </c>
      <c r="E249" s="2" t="s">
        <v>607</v>
      </c>
      <c r="F249" s="2" t="s">
        <v>748</v>
      </c>
      <c r="G249" s="2" t="s">
        <v>771</v>
      </c>
      <c r="H249" s="2" t="s">
        <v>274</v>
      </c>
      <c r="I249" s="3">
        <v>37762</v>
      </c>
      <c r="J249" s="27">
        <v>3800</v>
      </c>
      <c r="K249" s="3">
        <f t="shared" si="3"/>
        <v>143495600</v>
      </c>
      <c r="L249" s="9" t="s">
        <v>901</v>
      </c>
    </row>
    <row r="250" spans="1:12" s="50" customFormat="1" ht="34.5" customHeight="1" x14ac:dyDescent="0.2">
      <c r="A250" s="51">
        <v>243</v>
      </c>
      <c r="B250" s="52"/>
      <c r="C250" s="1" t="s">
        <v>772</v>
      </c>
      <c r="D250" s="1" t="s">
        <v>773</v>
      </c>
      <c r="E250" s="2" t="s">
        <v>607</v>
      </c>
      <c r="F250" s="2" t="s">
        <v>748</v>
      </c>
      <c r="G250" s="2" t="s">
        <v>771</v>
      </c>
      <c r="H250" s="2" t="s">
        <v>274</v>
      </c>
      <c r="I250" s="3">
        <v>25641</v>
      </c>
      <c r="J250" s="27">
        <v>300</v>
      </c>
      <c r="K250" s="3">
        <f t="shared" si="3"/>
        <v>7692300</v>
      </c>
      <c r="L250" s="9" t="s">
        <v>901</v>
      </c>
    </row>
    <row r="251" spans="1:12" s="50" customFormat="1" ht="43.5" customHeight="1" x14ac:dyDescent="0.2">
      <c r="A251" s="51">
        <v>244</v>
      </c>
      <c r="B251" s="52"/>
      <c r="C251" s="1" t="s">
        <v>774</v>
      </c>
      <c r="D251" s="1" t="s">
        <v>775</v>
      </c>
      <c r="E251" s="2" t="s">
        <v>607</v>
      </c>
      <c r="F251" s="2" t="s">
        <v>748</v>
      </c>
      <c r="G251" s="2" t="s">
        <v>771</v>
      </c>
      <c r="H251" s="2" t="s">
        <v>274</v>
      </c>
      <c r="I251" s="3">
        <v>72261</v>
      </c>
      <c r="J251" s="27">
        <v>10300</v>
      </c>
      <c r="K251" s="3">
        <f t="shared" si="3"/>
        <v>744288300</v>
      </c>
      <c r="L251" s="9" t="s">
        <v>901</v>
      </c>
    </row>
    <row r="252" spans="1:12" s="50" customFormat="1" ht="161.25" customHeight="1" x14ac:dyDescent="0.2">
      <c r="A252" s="51">
        <v>245</v>
      </c>
      <c r="B252" s="52"/>
      <c r="C252" s="1" t="s">
        <v>766</v>
      </c>
      <c r="D252" s="1" t="s">
        <v>767</v>
      </c>
      <c r="E252" s="2" t="s">
        <v>769</v>
      </c>
      <c r="F252" s="2" t="s">
        <v>768</v>
      </c>
      <c r="G252" s="2" t="s">
        <v>827</v>
      </c>
      <c r="H252" s="2" t="s">
        <v>194</v>
      </c>
      <c r="I252" s="3">
        <v>6151509</v>
      </c>
      <c r="J252" s="27">
        <v>19</v>
      </c>
      <c r="K252" s="3">
        <f t="shared" ref="K252:K266" si="4">I252*J252</f>
        <v>116878671</v>
      </c>
      <c r="L252" s="9" t="s">
        <v>901</v>
      </c>
    </row>
    <row r="253" spans="1:12" s="50" customFormat="1" ht="42" customHeight="1" x14ac:dyDescent="0.2">
      <c r="A253" s="51">
        <v>246</v>
      </c>
      <c r="B253" s="52"/>
      <c r="C253" s="1" t="s">
        <v>776</v>
      </c>
      <c r="D253" s="1" t="s">
        <v>724</v>
      </c>
      <c r="E253" s="2" t="s">
        <v>607</v>
      </c>
      <c r="F253" s="2" t="s">
        <v>748</v>
      </c>
      <c r="G253" s="2" t="s">
        <v>771</v>
      </c>
      <c r="H253" s="2" t="s">
        <v>274</v>
      </c>
      <c r="I253" s="3">
        <v>37762</v>
      </c>
      <c r="J253" s="27">
        <v>3000</v>
      </c>
      <c r="K253" s="3">
        <f t="shared" si="4"/>
        <v>113286000</v>
      </c>
      <c r="L253" s="9" t="s">
        <v>901</v>
      </c>
    </row>
    <row r="254" spans="1:12" s="50" customFormat="1" ht="42" customHeight="1" x14ac:dyDescent="0.2">
      <c r="A254" s="51">
        <v>247</v>
      </c>
      <c r="B254" s="52"/>
      <c r="C254" s="1" t="s">
        <v>777</v>
      </c>
      <c r="D254" s="1" t="s">
        <v>778</v>
      </c>
      <c r="E254" s="2" t="s">
        <v>607</v>
      </c>
      <c r="F254" s="2" t="s">
        <v>748</v>
      </c>
      <c r="G254" s="2" t="s">
        <v>771</v>
      </c>
      <c r="H254" s="2" t="s">
        <v>274</v>
      </c>
      <c r="I254" s="3">
        <v>42000</v>
      </c>
      <c r="J254" s="27">
        <v>3500</v>
      </c>
      <c r="K254" s="3">
        <f t="shared" si="4"/>
        <v>147000000</v>
      </c>
      <c r="L254" s="9" t="s">
        <v>901</v>
      </c>
    </row>
    <row r="255" spans="1:12" s="50" customFormat="1" ht="42" customHeight="1" x14ac:dyDescent="0.2">
      <c r="A255" s="51">
        <v>248</v>
      </c>
      <c r="B255" s="52"/>
      <c r="C255" s="1" t="s">
        <v>779</v>
      </c>
      <c r="D255" s="1" t="s">
        <v>780</v>
      </c>
      <c r="E255" s="2" t="s">
        <v>781</v>
      </c>
      <c r="F255" s="2" t="s">
        <v>748</v>
      </c>
      <c r="G255" s="2" t="s">
        <v>771</v>
      </c>
      <c r="H255" s="2" t="s">
        <v>370</v>
      </c>
      <c r="I255" s="3">
        <v>296231</v>
      </c>
      <c r="J255" s="27">
        <v>24</v>
      </c>
      <c r="K255" s="3">
        <f t="shared" si="4"/>
        <v>7109544</v>
      </c>
      <c r="L255" s="9" t="s">
        <v>901</v>
      </c>
    </row>
    <row r="256" spans="1:12" s="50" customFormat="1" ht="42" customHeight="1" x14ac:dyDescent="0.2">
      <c r="A256" s="51">
        <v>249</v>
      </c>
      <c r="B256" s="52"/>
      <c r="C256" s="1" t="s">
        <v>782</v>
      </c>
      <c r="D256" s="1" t="s">
        <v>783</v>
      </c>
      <c r="E256" s="2" t="s">
        <v>552</v>
      </c>
      <c r="F256" s="2" t="s">
        <v>748</v>
      </c>
      <c r="G256" s="2" t="s">
        <v>771</v>
      </c>
      <c r="H256" s="2" t="s">
        <v>784</v>
      </c>
      <c r="I256" s="3">
        <v>25641</v>
      </c>
      <c r="J256" s="27">
        <v>12900</v>
      </c>
      <c r="K256" s="3">
        <f t="shared" si="4"/>
        <v>330768900</v>
      </c>
      <c r="L256" s="9" t="s">
        <v>901</v>
      </c>
    </row>
    <row r="257" spans="1:12" s="50" customFormat="1" ht="42" customHeight="1" x14ac:dyDescent="0.2">
      <c r="A257" s="51">
        <v>250</v>
      </c>
      <c r="B257" s="52"/>
      <c r="C257" s="1" t="s">
        <v>785</v>
      </c>
      <c r="D257" s="1" t="s">
        <v>786</v>
      </c>
      <c r="E257" s="2" t="s">
        <v>787</v>
      </c>
      <c r="F257" s="2" t="s">
        <v>748</v>
      </c>
      <c r="G257" s="2" t="s">
        <v>771</v>
      </c>
      <c r="H257" s="2" t="s">
        <v>194</v>
      </c>
      <c r="I257" s="3">
        <v>1631700</v>
      </c>
      <c r="J257" s="27">
        <v>2</v>
      </c>
      <c r="K257" s="3">
        <f t="shared" si="4"/>
        <v>3263400</v>
      </c>
      <c r="L257" s="9" t="s">
        <v>901</v>
      </c>
    </row>
    <row r="258" spans="1:12" s="50" customFormat="1" ht="40.5" customHeight="1" x14ac:dyDescent="0.2">
      <c r="A258" s="51">
        <v>251</v>
      </c>
      <c r="B258" s="52"/>
      <c r="C258" s="1" t="s">
        <v>788</v>
      </c>
      <c r="D258" s="1" t="s">
        <v>789</v>
      </c>
      <c r="E258" s="2" t="s">
        <v>790</v>
      </c>
      <c r="F258" s="2" t="s">
        <v>748</v>
      </c>
      <c r="G258" s="2" t="s">
        <v>771</v>
      </c>
      <c r="H258" s="2" t="s">
        <v>370</v>
      </c>
      <c r="I258" s="3">
        <v>169726</v>
      </c>
      <c r="J258" s="27">
        <v>16</v>
      </c>
      <c r="K258" s="3">
        <f t="shared" si="4"/>
        <v>2715616</v>
      </c>
      <c r="L258" s="9" t="s">
        <v>901</v>
      </c>
    </row>
    <row r="259" spans="1:12" s="50" customFormat="1" ht="60" customHeight="1" x14ac:dyDescent="0.2">
      <c r="A259" s="51">
        <v>252</v>
      </c>
      <c r="B259" s="52"/>
      <c r="C259" s="1" t="s">
        <v>58</v>
      </c>
      <c r="D259" s="1" t="s">
        <v>59</v>
      </c>
      <c r="E259" s="2" t="s">
        <v>60</v>
      </c>
      <c r="F259" s="2" t="s">
        <v>28</v>
      </c>
      <c r="G259" s="2" t="s">
        <v>14</v>
      </c>
      <c r="H259" s="2" t="s">
        <v>57</v>
      </c>
      <c r="I259" s="3">
        <v>4285</v>
      </c>
      <c r="J259" s="3">
        <v>500</v>
      </c>
      <c r="K259" s="3">
        <f t="shared" si="4"/>
        <v>2142500</v>
      </c>
      <c r="L259" s="9" t="s">
        <v>902</v>
      </c>
    </row>
    <row r="260" spans="1:12" s="50" customFormat="1" ht="60.75" customHeight="1" x14ac:dyDescent="0.2">
      <c r="A260" s="51">
        <v>253</v>
      </c>
      <c r="B260" s="52"/>
      <c r="C260" s="1" t="s">
        <v>396</v>
      </c>
      <c r="D260" s="1" t="s">
        <v>819</v>
      </c>
      <c r="E260" s="29" t="s">
        <v>821</v>
      </c>
      <c r="F260" s="4" t="s">
        <v>820</v>
      </c>
      <c r="G260" s="4" t="s">
        <v>96</v>
      </c>
      <c r="H260" s="4" t="s">
        <v>397</v>
      </c>
      <c r="I260" s="3">
        <v>9600</v>
      </c>
      <c r="J260" s="3">
        <v>38000</v>
      </c>
      <c r="K260" s="3">
        <f t="shared" si="4"/>
        <v>364800000</v>
      </c>
      <c r="L260" s="9" t="s">
        <v>903</v>
      </c>
    </row>
    <row r="261" spans="1:12" s="50" customFormat="1" ht="54.75" customHeight="1" x14ac:dyDescent="0.2">
      <c r="A261" s="51">
        <v>254</v>
      </c>
      <c r="B261" s="52"/>
      <c r="C261" s="1" t="s">
        <v>342</v>
      </c>
      <c r="D261" s="1" t="s">
        <v>343</v>
      </c>
      <c r="E261" s="2" t="s">
        <v>344</v>
      </c>
      <c r="F261" s="2" t="s">
        <v>339</v>
      </c>
      <c r="G261" s="2" t="s">
        <v>27</v>
      </c>
      <c r="H261" s="2" t="s">
        <v>341</v>
      </c>
      <c r="I261" s="3">
        <v>39500</v>
      </c>
      <c r="J261" s="3">
        <v>35000</v>
      </c>
      <c r="K261" s="3">
        <f t="shared" si="4"/>
        <v>1382500000</v>
      </c>
      <c r="L261" s="9" t="s">
        <v>904</v>
      </c>
    </row>
    <row r="262" spans="1:12" s="50" customFormat="1" ht="72.75" customHeight="1" x14ac:dyDescent="0.2">
      <c r="A262" s="51">
        <v>255</v>
      </c>
      <c r="B262" s="52"/>
      <c r="C262" s="1" t="s">
        <v>337</v>
      </c>
      <c r="D262" s="1" t="s">
        <v>338</v>
      </c>
      <c r="E262" s="2" t="s">
        <v>340</v>
      </c>
      <c r="F262" s="2" t="s">
        <v>339</v>
      </c>
      <c r="G262" s="2" t="s">
        <v>27</v>
      </c>
      <c r="H262" s="2" t="s">
        <v>341</v>
      </c>
      <c r="I262" s="3">
        <v>23000</v>
      </c>
      <c r="J262" s="3">
        <v>40000</v>
      </c>
      <c r="K262" s="3">
        <f t="shared" si="4"/>
        <v>920000000</v>
      </c>
      <c r="L262" s="9" t="s">
        <v>904</v>
      </c>
    </row>
    <row r="263" spans="1:12" s="50" customFormat="1" ht="57.75" customHeight="1" x14ac:dyDescent="0.2">
      <c r="A263" s="51">
        <v>256</v>
      </c>
      <c r="B263" s="52"/>
      <c r="C263" s="1" t="s">
        <v>49</v>
      </c>
      <c r="D263" s="1" t="s">
        <v>50</v>
      </c>
      <c r="E263" s="2" t="s">
        <v>52</v>
      </c>
      <c r="F263" s="2" t="s">
        <v>51</v>
      </c>
      <c r="G263" s="2" t="s">
        <v>14</v>
      </c>
      <c r="H263" s="2" t="s">
        <v>24</v>
      </c>
      <c r="I263" s="3">
        <v>819</v>
      </c>
      <c r="J263" s="3">
        <v>11400</v>
      </c>
      <c r="K263" s="3">
        <f t="shared" si="4"/>
        <v>9336600</v>
      </c>
      <c r="L263" s="9" t="s">
        <v>905</v>
      </c>
    </row>
    <row r="264" spans="1:12" s="50" customFormat="1" ht="54" customHeight="1" x14ac:dyDescent="0.2">
      <c r="A264" s="51">
        <v>257</v>
      </c>
      <c r="B264" s="52"/>
      <c r="C264" s="1" t="s">
        <v>140</v>
      </c>
      <c r="D264" s="1" t="s">
        <v>141</v>
      </c>
      <c r="E264" s="2" t="s">
        <v>142</v>
      </c>
      <c r="F264" s="2" t="s">
        <v>51</v>
      </c>
      <c r="G264" s="2" t="s">
        <v>14</v>
      </c>
      <c r="H264" s="2" t="s">
        <v>7</v>
      </c>
      <c r="I264" s="3">
        <v>3528</v>
      </c>
      <c r="J264" s="3">
        <v>60000</v>
      </c>
      <c r="K264" s="3">
        <f t="shared" si="4"/>
        <v>211680000</v>
      </c>
      <c r="L264" s="9" t="s">
        <v>905</v>
      </c>
    </row>
    <row r="265" spans="1:12" s="50" customFormat="1" ht="38.25" x14ac:dyDescent="0.2">
      <c r="A265" s="51">
        <v>258</v>
      </c>
      <c r="B265" s="52"/>
      <c r="C265" s="1" t="s">
        <v>167</v>
      </c>
      <c r="D265" s="1" t="s">
        <v>168</v>
      </c>
      <c r="E265" s="2" t="s">
        <v>171</v>
      </c>
      <c r="F265" s="2" t="s">
        <v>169</v>
      </c>
      <c r="G265" s="2" t="s">
        <v>170</v>
      </c>
      <c r="H265" s="2" t="s">
        <v>64</v>
      </c>
      <c r="I265" s="3">
        <v>123200</v>
      </c>
      <c r="J265" s="3">
        <v>129</v>
      </c>
      <c r="K265" s="3">
        <f t="shared" si="4"/>
        <v>15892800</v>
      </c>
      <c r="L265" s="9" t="s">
        <v>905</v>
      </c>
    </row>
    <row r="266" spans="1:12" s="50" customFormat="1" ht="46.5" customHeight="1" x14ac:dyDescent="0.2">
      <c r="A266" s="58">
        <v>259</v>
      </c>
      <c r="B266" s="53"/>
      <c r="C266" s="30" t="s">
        <v>288</v>
      </c>
      <c r="D266" s="30" t="s">
        <v>289</v>
      </c>
      <c r="E266" s="31" t="s">
        <v>125</v>
      </c>
      <c r="F266" s="31" t="s">
        <v>290</v>
      </c>
      <c r="G266" s="31" t="s">
        <v>12</v>
      </c>
      <c r="H266" s="31" t="s">
        <v>280</v>
      </c>
      <c r="I266" s="32">
        <v>278520</v>
      </c>
      <c r="J266" s="32">
        <v>200</v>
      </c>
      <c r="K266" s="32">
        <f t="shared" si="4"/>
        <v>55704000</v>
      </c>
      <c r="L266" s="37" t="s">
        <v>906</v>
      </c>
    </row>
    <row r="267" spans="1:12" s="60" customFormat="1" ht="29.25" customHeight="1" x14ac:dyDescent="0.3">
      <c r="A267" s="59"/>
      <c r="B267" s="59"/>
      <c r="C267" s="59" t="s">
        <v>907</v>
      </c>
      <c r="D267" s="59"/>
      <c r="E267" s="59"/>
      <c r="F267" s="59"/>
      <c r="G267" s="59"/>
      <c r="H267" s="59"/>
      <c r="I267" s="59"/>
      <c r="J267" s="65">
        <f>SUM(K8:K266)</f>
        <v>47204602399</v>
      </c>
      <c r="K267" s="66"/>
      <c r="L267" s="59"/>
    </row>
    <row r="268" spans="1:12" s="60" customFormat="1" ht="29.25" customHeight="1" x14ac:dyDescent="0.35">
      <c r="A268" s="64" t="s">
        <v>908</v>
      </c>
      <c r="B268" s="64"/>
      <c r="C268" s="64"/>
      <c r="D268" s="64"/>
      <c r="E268" s="64"/>
      <c r="F268" s="64"/>
      <c r="G268" s="64"/>
      <c r="H268" s="64"/>
      <c r="I268" s="64"/>
      <c r="J268" s="64"/>
      <c r="K268" s="64"/>
      <c r="L268" s="64"/>
    </row>
    <row r="269" spans="1:12" s="55" customFormat="1" ht="22.5" customHeight="1" x14ac:dyDescent="0.25">
      <c r="I269" s="63" t="s">
        <v>859</v>
      </c>
      <c r="J269" s="63"/>
      <c r="K269" s="63"/>
    </row>
    <row r="270" spans="1:12" s="55" customFormat="1" ht="17.25" customHeight="1" x14ac:dyDescent="0.25">
      <c r="B270" s="56" t="s">
        <v>860</v>
      </c>
      <c r="C270" s="56" t="s">
        <v>860</v>
      </c>
    </row>
    <row r="271" spans="1:12" s="55" customFormat="1" ht="17.25" customHeight="1" x14ac:dyDescent="0.25">
      <c r="B271" s="57" t="s">
        <v>861</v>
      </c>
      <c r="C271" s="57" t="s">
        <v>861</v>
      </c>
    </row>
    <row r="272" spans="1:12" s="55" customFormat="1" ht="17.25" customHeight="1" x14ac:dyDescent="0.25">
      <c r="B272" s="57" t="s">
        <v>862</v>
      </c>
      <c r="C272" s="57" t="s">
        <v>862</v>
      </c>
    </row>
  </sheetData>
  <autoFilter ref="A7:L272" xr:uid="{06251925-0F1C-4173-9298-4449DE0E36E7}"/>
  <mergeCells count="5">
    <mergeCell ref="A5:L5"/>
    <mergeCell ref="A6:L6"/>
    <mergeCell ref="I269:K269"/>
    <mergeCell ref="A268:L268"/>
    <mergeCell ref="J267:K267"/>
  </mergeCells>
  <conditionalFormatting sqref="C75">
    <cfRule type="expression" dxfId="0" priority="1" stopIfTrue="1">
      <formula>COUNTIF(#REF!,#REF!)&gt;1</formula>
    </cfRule>
  </conditionalFormatting>
  <pageMargins left="0" right="0" top="0.25" bottom="0.5" header="0.3" footer="0.3"/>
  <pageSetup paperSize="9" scale="95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 BAN HANH DM</vt:lpstr>
      <vt:lpstr>'IN BAN HANH DM'!Print_Titles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21AK22</dc:creator>
  <cp:lastModifiedBy>21AK22</cp:lastModifiedBy>
  <cp:lastPrinted>2022-07-06T07:49:31Z</cp:lastPrinted>
  <dcterms:created xsi:type="dcterms:W3CDTF">2022-03-23T10:05:51Z</dcterms:created>
  <dcterms:modified xsi:type="dcterms:W3CDTF">2022-07-06T07:56:58Z</dcterms:modified>
</cp:coreProperties>
</file>